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codeName="ThisWorkbook" defaultThemeVersion="124226"/>
  <mc:AlternateContent xmlns:mc="http://schemas.openxmlformats.org/markup-compatibility/2006">
    <mc:Choice Requires="x15">
      <x15ac:absPath xmlns:x15ac="http://schemas.microsoft.com/office/spreadsheetml/2010/11/ac" url="D:\گروه آمارهاي منابع طبيعي\کشتار طیور\لاتین\1401\"/>
    </mc:Choice>
  </mc:AlternateContent>
  <xr:revisionPtr revIDLastSave="0" documentId="13_ncr:1_{C2EF8586-BCEE-4535-9BE6-40255E69840F}" xr6:coauthVersionLast="47" xr6:coauthVersionMax="47" xr10:uidLastSave="{00000000-0000-0000-0000-000000000000}"/>
  <bookViews>
    <workbookView xWindow="-120" yWindow="-120" windowWidth="20730" windowHeight="11160" tabRatio="596" xr2:uid="{00000000-000D-0000-FFFF-FFFF00000000}"/>
  </bookViews>
  <sheets>
    <sheet name="Contents" sheetId="2" r:id="rId1"/>
    <sheet name="Main Specifications" sheetId="72" r:id="rId2"/>
    <sheet name="Definitions" sheetId="79" r:id="rId3"/>
    <sheet name="Table 1" sheetId="82" r:id="rId4"/>
    <sheet name="Table 2" sheetId="81" r:id="rId5"/>
    <sheet name="Table 3" sheetId="80" r:id="rId6"/>
    <sheet name="Table 4" sheetId="67" r:id="rId7"/>
  </sheets>
  <definedNames>
    <definedName name="_xlnm._FilterDatabase" localSheetId="3" hidden="1">'Table 1'!#REF!</definedName>
    <definedName name="_xlnm._FilterDatabase" localSheetId="4" hidden="1">'Table 2'!#REF!</definedName>
    <definedName name="_xlnm._FilterDatabase" localSheetId="5" hidden="1">'Table 3'!#REF!</definedName>
    <definedName name="_xlnm._FilterDatabase" localSheetId="6" hidden="1">'Table 4'!#REF!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8" i="67" l="1"/>
  <c r="E16" i="67" s="1"/>
  <c r="E18" i="80"/>
  <c r="E16" i="80"/>
  <c r="E16" i="81"/>
  <c r="E16" i="82" l="1"/>
</calcChain>
</file>

<file path=xl/sharedStrings.xml><?xml version="1.0" encoding="utf-8"?>
<sst xmlns="http://schemas.openxmlformats.org/spreadsheetml/2006/main" count="244" uniqueCount="78">
  <si>
    <t>Spring</t>
  </si>
  <si>
    <t>Summer</t>
  </si>
  <si>
    <t>Autumn</t>
  </si>
  <si>
    <t>Winter</t>
  </si>
  <si>
    <t>Farvardin</t>
  </si>
  <si>
    <t>Ordibehesht</t>
  </si>
  <si>
    <t>Khordad</t>
  </si>
  <si>
    <t>Mordad</t>
  </si>
  <si>
    <t>Shahrivar</t>
  </si>
  <si>
    <t>Mehr</t>
  </si>
  <si>
    <t>Aban</t>
  </si>
  <si>
    <t>Azar</t>
  </si>
  <si>
    <t>Dey</t>
  </si>
  <si>
    <t>Bahman</t>
  </si>
  <si>
    <t>Esfand</t>
  </si>
  <si>
    <r>
      <rPr>
        <sz val="9"/>
        <rFont val="Verdana"/>
        <family val="2"/>
      </rPr>
      <t>Presidency, Islamic Republic of Iran</t>
    </r>
    <r>
      <rPr>
        <sz val="12"/>
        <rFont val="Verdana"/>
        <family val="2"/>
      </rPr>
      <t xml:space="preserve">
</t>
    </r>
    <r>
      <rPr>
        <sz val="11"/>
        <rFont val="Verdana"/>
        <family val="2"/>
      </rPr>
      <t>Plan and Budget Organization</t>
    </r>
    <r>
      <rPr>
        <sz val="12"/>
        <rFont val="Verdana"/>
        <family val="2"/>
      </rPr>
      <t xml:space="preserve">
</t>
    </r>
    <r>
      <rPr>
        <sz val="13"/>
        <rFont val="Verdana"/>
        <family val="2"/>
      </rPr>
      <t>Statistical Centre of Iran</t>
    </r>
  </si>
  <si>
    <t>Definitions</t>
  </si>
  <si>
    <t>Contents</t>
  </si>
  <si>
    <r>
      <t>Slaughterhouse</t>
    </r>
    <r>
      <rPr>
        <sz val="10"/>
        <rFont val="Verdana"/>
        <family val="2"/>
      </rPr>
      <t xml:space="preserve">
It referes to an area of land and building where livestock and poultry consumed for food are slaughtered in accordance with the laws and regulations issued by Iran Veterinary Organization and under the supervision of that Organization.</t>
    </r>
  </si>
  <si>
    <r>
      <t>Objectives</t>
    </r>
    <r>
      <rPr>
        <b/>
        <i/>
        <sz val="10"/>
        <rFont val="Verdana"/>
        <family val="2"/>
      </rPr>
      <t/>
    </r>
  </si>
  <si>
    <t>Tir</t>
  </si>
  <si>
    <t>Period</t>
  </si>
  <si>
    <t>21 March – 20 April</t>
  </si>
  <si>
    <t>21 April – 21 May</t>
  </si>
  <si>
    <t>22 May – 21 June</t>
  </si>
  <si>
    <t>22 June – 22 July</t>
  </si>
  <si>
    <t>23 July – 22 August</t>
  </si>
  <si>
    <t>23 August – 22 September</t>
  </si>
  <si>
    <t>23 September – 22 October</t>
  </si>
  <si>
    <t>23 October – 21 November</t>
  </si>
  <si>
    <t>22 November – 21 December</t>
  </si>
  <si>
    <t>22 December – 20 January</t>
  </si>
  <si>
    <t>21 January – 19 February</t>
  </si>
  <si>
    <t>20 February – 20 March</t>
  </si>
  <si>
    <t>Back to Table of Contents</t>
  </si>
  <si>
    <t xml:space="preserve">Total </t>
  </si>
  <si>
    <r>
      <t>Statistical Period</t>
    </r>
    <r>
      <rPr>
        <sz val="10"/>
        <rFont val="Verdana"/>
        <family val="2"/>
      </rPr>
      <t xml:space="preserve">
The statistical period in this survey includes each month of the year.</t>
    </r>
  </si>
  <si>
    <r>
      <rPr>
        <b/>
        <i/>
        <sz val="10"/>
        <rFont val="Verdana"/>
        <family val="2"/>
      </rPr>
      <t>a. Overall Objectives</t>
    </r>
    <r>
      <rPr>
        <b/>
        <sz val="10"/>
        <rFont val="Verdana"/>
        <family val="2"/>
      </rPr>
      <t xml:space="preserve">
</t>
    </r>
    <r>
      <rPr>
        <sz val="10"/>
        <rFont val="Verdana"/>
        <family val="2"/>
      </rPr>
      <t>The overall objective of this survey was to collect the information required for planning, policymaking, conducting research, controlling, and directing the executive operation of slaughtering poultry in the authorized slaughterhouses of the nation.</t>
    </r>
  </si>
  <si>
    <t>b. Detailed Objectives</t>
  </si>
  <si>
    <r>
      <t>Statistical Population</t>
    </r>
    <r>
      <rPr>
        <sz val="10"/>
        <rFont val="Verdana"/>
        <family val="2"/>
      </rPr>
      <t xml:space="preserve">
The statistical population of this survey includes all national authorized poultry slaughterhouses.</t>
    </r>
  </si>
  <si>
    <r>
      <t>Survey Period</t>
    </r>
    <r>
      <rPr>
        <sz val="10"/>
        <rFont val="Verdana"/>
        <family val="2"/>
      </rPr>
      <t xml:space="preserve">
The implementation date of this survey for each month is the first two weeks of the next month.</t>
    </r>
  </si>
  <si>
    <t>1. Farvardin (21 March – 20 April)</t>
  </si>
  <si>
    <t>2. Ordibehesht (21 April – 21 May)</t>
  </si>
  <si>
    <t>3. Khordad (22 May – 21 June)</t>
  </si>
  <si>
    <t>4. Tir (22 June – 22 July)</t>
  </si>
  <si>
    <t>5. Mordad (23 July – 22 August)</t>
  </si>
  <si>
    <t>6. Shahrivar (23 August – 22 September)</t>
  </si>
  <si>
    <t>7. Mehr (23 September – 22 October)</t>
  </si>
  <si>
    <t>8. Aban (23 October – 21 November)</t>
  </si>
  <si>
    <t>9. Azar (22 November – 21 December)</t>
  </si>
  <si>
    <t>10. Dey (22 December – 20 January)</t>
  </si>
  <si>
    <t>11. Bahman (21 January – 19 February)</t>
  </si>
  <si>
    <t>12. Esfand (20 February – 20 March)</t>
  </si>
  <si>
    <t>Producing statistics on the different kinds of slaughtered poultries in the authorized slaughterhouses of the countries and the weight of meat processed and distributed to the market;
Calculating the consumption of poultry meat per capita as one of the economic and social indicators;
Providing statistical needs for the compilation of economic accounts.</t>
  </si>
  <si>
    <t>Main Specifications of the Survey</t>
  </si>
  <si>
    <r>
      <t>Carcass</t>
    </r>
    <r>
      <rPr>
        <sz val="10"/>
        <rFont val="Verdana"/>
        <family val="2"/>
      </rPr>
      <t xml:space="preserve">
It refers to the poultry body after slaughtering, plucking, and cutting the head, feet and internal organs (heart, liver, gizzard, intestine, etc.).</t>
    </r>
  </si>
  <si>
    <t>The slaughtering process was conducted in accordance with the health rules and regulations;
There are no signs and symptoms of disease on the carcass;
The carcass and contamination are completely natural, healthy, safe and suitable for human consumption.</t>
  </si>
  <si>
    <t>Turkey</t>
  </si>
  <si>
    <t>Quail</t>
  </si>
  <si>
    <t>Others</t>
  </si>
  <si>
    <t>Ostrich</t>
  </si>
  <si>
    <t>Broiler</t>
  </si>
  <si>
    <r>
      <t>Edible Carcass</t>
    </r>
    <r>
      <rPr>
        <sz val="10"/>
        <color theme="1"/>
        <rFont val="Verdana"/>
        <family val="2"/>
      </rPr>
      <t xml:space="preserve">
If the health inspection after slaughter reveals that the following conditions are met, the carcass of the poultry is considered edible:</t>
    </r>
  </si>
  <si>
    <r>
      <t>Slaughtered Poultry</t>
    </r>
    <r>
      <rPr>
        <sz val="10"/>
        <color theme="1"/>
        <rFont val="Verdana"/>
        <family val="2"/>
      </rPr>
      <t xml:space="preserve">
It refers to any type of poultry (chickens, turkeys, quails, ostriches, etc.) which is slaughtered for human food.</t>
    </r>
  </si>
  <si>
    <r>
      <t>History</t>
    </r>
    <r>
      <rPr>
        <sz val="10"/>
        <rFont val="Verdana"/>
        <family val="2"/>
      </rPr>
      <t xml:space="preserve">
The Survey on Poultry Slaughter in the National Slaughterhouses has been conducting monthly since the month Dey* of the year 1399.**</t>
    </r>
  </si>
  <si>
    <r>
      <t xml:space="preserve">The Necessity for Conducting the Survey
</t>
    </r>
    <r>
      <rPr>
        <sz val="10"/>
        <rFont val="Verdana"/>
        <family val="2"/>
      </rPr>
      <t>White meat, as one of the sources of proteins needed for the human body, has an essential status in the food basket of the household. Considering the high contribution of chicken and other poultry meat to the total production and consumption of white meat in the nation, the information on the production and supply of this kind of meat in short time intervals (monthly or quarterly) is necessary for informed planning and policy-making.</t>
    </r>
  </si>
  <si>
    <r>
      <t>Survey Method</t>
    </r>
    <r>
      <rPr>
        <sz val="10"/>
        <rFont val="Verdana"/>
        <family val="2"/>
      </rPr>
      <t xml:space="preserve">
The survey method in this survey is complete enumeration.</t>
    </r>
  </si>
  <si>
    <r>
      <t>Statistical Frame</t>
    </r>
    <r>
      <rPr>
        <sz val="10"/>
        <rFont val="Verdana"/>
        <family val="2"/>
      </rPr>
      <t xml:space="preserve">
The statistical frame of this survey is the list of all active and inactive public, private, and co-operative authorized poultry slaughterhouses having the formal approval of Iran Veterinary Organization for their activities.</t>
    </r>
  </si>
  <si>
    <r>
      <t>Statistical Unit</t>
    </r>
    <r>
      <rPr>
        <sz val="10"/>
        <rFont val="Verdana"/>
        <family val="2"/>
      </rPr>
      <t xml:space="preserve">
The statistical unit of this survey is a unit of a national authorized poultry slaughterhouse.</t>
    </r>
  </si>
  <si>
    <r>
      <t>Level of Information Dissemination</t>
    </r>
    <r>
      <rPr>
        <sz val="10"/>
        <rFont val="Verdana"/>
        <family val="2"/>
      </rPr>
      <t xml:space="preserve">
The results of this survey are disseminated at the national and provincial levels.</t>
    </r>
  </si>
  <si>
    <r>
      <t xml:space="preserve">* </t>
    </r>
    <r>
      <rPr>
        <sz val="8"/>
        <color theme="1" tint="0.499984740745262"/>
        <rFont val="Verdana"/>
        <family val="2"/>
      </rPr>
      <t>Iranian months and their equivalent in Gregorian calendar:</t>
    </r>
  </si>
  <si>
    <r>
      <t xml:space="preserve">Survey on Poultry Slaughter in the National Slaughterhouses
</t>
    </r>
    <r>
      <rPr>
        <b/>
        <sz val="6"/>
        <rFont val="Verdana"/>
        <family val="2"/>
      </rPr>
      <t xml:space="preserve">
</t>
    </r>
    <r>
      <rPr>
        <b/>
        <sz val="13"/>
        <rFont val="Verdana"/>
        <family val="2"/>
      </rPr>
      <t>The Year 1401*</t>
    </r>
  </si>
  <si>
    <r>
      <rPr>
        <sz val="10"/>
        <rFont val="Verdana"/>
        <family val="2"/>
      </rPr>
      <t>*</t>
    </r>
    <r>
      <rPr>
        <sz val="8"/>
        <color rgb="FF0000FF"/>
        <rFont val="Verdana"/>
        <family val="2"/>
      </rPr>
      <t xml:space="preserve"> </t>
    </r>
    <r>
      <rPr>
        <sz val="8"/>
        <color theme="1" tint="0.34998626667073579"/>
        <rFont val="Verdana"/>
        <family val="2"/>
      </rPr>
      <t>It is the Iranian year which usually begins on the day of 21 March of Gregorian calendar. To find the corresponding year of Gregorian calendar, add 621 or 622 (depending on the time of the year) to a solar Hijri year. For example, the corresponding year of the year 1401 in Gregorian calendar is (21 March 2022-20 March 2023).</t>
    </r>
  </si>
  <si>
    <r>
      <t xml:space="preserve">Table 1. </t>
    </r>
    <r>
      <rPr>
        <sz val="10"/>
        <rFont val="Verdana"/>
        <family val="2"/>
      </rPr>
      <t>Number of Live Poultry Delivered to the National Slaughterhouses by Quarter and Month,* the year 1401** (head)</t>
    </r>
  </si>
  <si>
    <r>
      <t xml:space="preserve">Table 2. </t>
    </r>
    <r>
      <rPr>
        <sz val="9"/>
        <rFont val="Verdana"/>
        <family val="2"/>
      </rPr>
      <t>Weight of Live Poultry Delivered to the National Slaughterhouses by Quarter and Month,* the Year 1401** (</t>
    </r>
    <r>
      <rPr>
        <i/>
        <sz val="9"/>
        <rFont val="Verdana"/>
        <family val="2"/>
      </rPr>
      <t>kg</t>
    </r>
    <r>
      <rPr>
        <sz val="9"/>
        <rFont val="Verdana"/>
        <family val="2"/>
      </rPr>
      <t>)</t>
    </r>
  </si>
  <si>
    <r>
      <t xml:space="preserve">Table 3. </t>
    </r>
    <r>
      <rPr>
        <sz val="10"/>
        <rFont val="Verdana"/>
        <family val="2"/>
      </rPr>
      <t>Number of Edible Carcasses of Poultry Slaughtered in the National Slaughterhouses by Quarter and Month,* the year 1401**</t>
    </r>
    <r>
      <rPr>
        <b/>
        <sz val="10"/>
        <rFont val="Verdana"/>
        <family val="2"/>
      </rPr>
      <t xml:space="preserve"> </t>
    </r>
    <r>
      <rPr>
        <sz val="10"/>
        <rFont val="Verdana"/>
        <family val="2"/>
      </rPr>
      <t>(head)</t>
    </r>
  </si>
  <si>
    <r>
      <t xml:space="preserve">Table 4. </t>
    </r>
    <r>
      <rPr>
        <sz val="9"/>
        <rFont val="Verdana"/>
        <family val="2"/>
      </rPr>
      <t>Weight of Edible Carcasses of Poultry Slaughtered in the National Slaughterhouses by Quarter and Month,* the Year 1401** (</t>
    </r>
    <r>
      <rPr>
        <i/>
        <sz val="9"/>
        <rFont val="Verdana"/>
        <family val="2"/>
      </rPr>
      <t>kg</t>
    </r>
    <r>
      <rPr>
        <sz val="9"/>
        <rFont val="Verdana"/>
        <family val="2"/>
      </rPr>
      <t>)</t>
    </r>
  </si>
  <si>
    <r>
      <rPr>
        <sz val="10"/>
        <color theme="1" tint="0.499984740745262"/>
        <rFont val="Verdana"/>
        <family val="2"/>
      </rPr>
      <t>**</t>
    </r>
    <r>
      <rPr>
        <sz val="8"/>
        <color theme="1" tint="0.499984740745262"/>
        <rFont val="Verdana"/>
        <family val="2"/>
      </rPr>
      <t xml:space="preserve"> It is the Iranian year which usually begins on the day of 21 March of Gregorian calendar. To find the corresponding year of Gregorian calendar, add 621 or 622 (depending on the time of the year) to a solar Hijri year. For example, the corresponding year of the year 1401 in Gregorian calendar is (21 March 2022-20 March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</si>
</sst>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_ر_ي_ا_ل_ ;_ * #,##0.00\-_ر_ي_ا_ل_ ;_ * &quot;-&quot;??_-_ر_ي_ا_ل_ ;_ @_ "/>
    <numFmt numFmtId="165" formatCode="0.0"/>
    <numFmt numFmtId="166" formatCode="#,##0_ ;\-#,##0\ "/>
  </numFmts>
  <fonts count="33" x14ac:knownFonts="1">
    <font>
      <sz val="10"/>
      <name val="Arial"/>
      <charset val="178"/>
    </font>
    <font>
      <sz val="8"/>
      <name val="Arial"/>
      <family val="2"/>
    </font>
    <font>
      <u/>
      <sz val="10"/>
      <color indexed="12"/>
      <name val="Arial"/>
      <family val="2"/>
    </font>
    <font>
      <sz val="10"/>
      <name val="Arial"/>
      <family val="2"/>
    </font>
    <font>
      <sz val="10"/>
      <name val="B Mitra"/>
      <charset val="178"/>
    </font>
    <font>
      <u/>
      <sz val="10"/>
      <color theme="10"/>
      <name val="Arial"/>
      <family val="2"/>
    </font>
    <font>
      <sz val="10"/>
      <name val="Arial"/>
      <family val="2"/>
    </font>
    <font>
      <sz val="12"/>
      <name val="Verdana"/>
      <family val="2"/>
    </font>
    <font>
      <sz val="9"/>
      <name val="Verdana"/>
      <family val="2"/>
    </font>
    <font>
      <b/>
      <sz val="13"/>
      <name val="Verdana"/>
      <family val="2"/>
    </font>
    <font>
      <b/>
      <sz val="6"/>
      <name val="Verdana"/>
      <family val="2"/>
    </font>
    <font>
      <sz val="10"/>
      <name val="Verdana"/>
      <family val="2"/>
    </font>
    <font>
      <sz val="10"/>
      <color rgb="FF0000FF"/>
      <name val="Verdana"/>
      <family val="2"/>
    </font>
    <font>
      <sz val="11"/>
      <name val="Verdana"/>
      <family val="2"/>
    </font>
    <font>
      <sz val="13"/>
      <name val="Verdana"/>
      <family val="2"/>
    </font>
    <font>
      <b/>
      <sz val="11"/>
      <color theme="1"/>
      <name val="Verdana"/>
      <family val="2"/>
    </font>
    <font>
      <sz val="11"/>
      <color theme="1"/>
      <name val="Verdana"/>
      <family val="2"/>
    </font>
    <font>
      <sz val="8"/>
      <color rgb="FF0000FF"/>
      <name val="Verdana"/>
      <family val="2"/>
    </font>
    <font>
      <sz val="8"/>
      <color theme="1" tint="0.34998626667073579"/>
      <name val="Verdana"/>
      <family val="2"/>
    </font>
    <font>
      <b/>
      <sz val="10"/>
      <name val="Verdana"/>
      <family val="2"/>
    </font>
    <font>
      <sz val="8"/>
      <name val="Verdana"/>
      <family val="2"/>
    </font>
    <font>
      <b/>
      <i/>
      <sz val="10"/>
      <name val="Verdana"/>
      <family val="2"/>
    </font>
    <font>
      <sz val="10"/>
      <color theme="1"/>
      <name val="Verdana"/>
      <family val="2"/>
    </font>
    <font>
      <b/>
      <sz val="9"/>
      <name val="Verdana"/>
      <family val="2"/>
    </font>
    <font>
      <sz val="9"/>
      <color rgb="FF000000"/>
      <name val="Verdana"/>
      <family val="2"/>
    </font>
    <font>
      <i/>
      <sz val="9"/>
      <name val="Verdana"/>
      <family val="2"/>
    </font>
    <font>
      <b/>
      <sz val="11"/>
      <name val="Verdana"/>
      <family val="2"/>
    </font>
    <font>
      <b/>
      <sz val="10"/>
      <color theme="1"/>
      <name val="Verdana"/>
      <family val="2"/>
    </font>
    <font>
      <b/>
      <sz val="9"/>
      <color theme="1"/>
      <name val="Verdana"/>
      <family val="2"/>
    </font>
    <font>
      <sz val="10"/>
      <color theme="1" tint="0.499984740745262"/>
      <name val="Verdana"/>
      <family val="2"/>
    </font>
    <font>
      <sz val="8"/>
      <color theme="1" tint="0.499984740745262"/>
      <name val="Verdana"/>
      <family val="2"/>
    </font>
    <font>
      <b/>
      <sz val="9"/>
      <color theme="1" tint="0.499984740745262"/>
      <name val="Verdana"/>
      <family val="2"/>
    </font>
    <font>
      <b/>
      <sz val="10"/>
      <color theme="1" tint="0.499984740745262"/>
      <name val="Verdana"/>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8">
    <xf numFmtId="0" fontId="0" fillId="0" borderId="0"/>
    <xf numFmtId="0" fontId="2" fillId="0" borderId="0" applyNumberFormat="0" applyFill="0" applyBorder="0" applyAlignment="0" applyProtection="0">
      <alignment vertical="top"/>
      <protection locked="0"/>
    </xf>
    <xf numFmtId="0" fontId="3" fillId="0" borderId="0" applyNumberFormat="0" applyFill="0" applyBorder="0" applyAlignment="0" applyProtection="0"/>
    <xf numFmtId="0" fontId="3" fillId="0" borderId="0"/>
    <xf numFmtId="0" fontId="5" fillId="0" borderId="0" applyNumberFormat="0" applyFill="0" applyBorder="0" applyAlignment="0" applyProtection="0">
      <alignment vertical="top"/>
      <protection locked="0"/>
    </xf>
    <xf numFmtId="0" fontId="6" fillId="0" borderId="0"/>
    <xf numFmtId="0" fontId="3" fillId="0" borderId="0"/>
    <xf numFmtId="164" fontId="3" fillId="0" borderId="0" applyFont="0" applyFill="0" applyBorder="0" applyAlignment="0" applyProtection="0"/>
  </cellStyleXfs>
  <cellXfs count="76">
    <xf numFmtId="0" fontId="0" fillId="0" borderId="0" xfId="0"/>
    <xf numFmtId="0" fontId="4" fillId="0" borderId="0" xfId="0" applyFont="1"/>
    <xf numFmtId="0" fontId="7" fillId="0" borderId="0" xfId="0" applyFont="1" applyAlignment="1">
      <alignment horizontal="center" vertical="center" wrapText="1" readingOrder="2"/>
    </xf>
    <xf numFmtId="0" fontId="12" fillId="0" borderId="0" xfId="0" applyFont="1" applyAlignment="1">
      <alignment wrapText="1"/>
    </xf>
    <xf numFmtId="0" fontId="11" fillId="0" borderId="0" xfId="3" applyFont="1" applyAlignment="1">
      <alignment vertical="center"/>
    </xf>
    <xf numFmtId="0" fontId="11" fillId="0" borderId="0" xfId="3" applyFont="1" applyAlignment="1">
      <alignment vertical="center" wrapText="1"/>
    </xf>
    <xf numFmtId="0" fontId="19" fillId="0" borderId="0" xfId="6" applyFont="1" applyAlignment="1">
      <alignment horizontal="left" vertical="center" wrapText="1" indent="1" readingOrder="1"/>
    </xf>
    <xf numFmtId="0" fontId="15" fillId="0" borderId="1" xfId="6" applyFont="1" applyBorder="1" applyAlignment="1">
      <alignment horizontal="left" vertical="center" wrapText="1" indent="1"/>
    </xf>
    <xf numFmtId="0" fontId="11" fillId="0" borderId="0" xfId="3" applyFont="1"/>
    <xf numFmtId="0" fontId="11" fillId="0" borderId="0" xfId="3" applyFont="1" applyAlignment="1">
      <alignment vertical="top"/>
    </xf>
    <xf numFmtId="0" fontId="11" fillId="3" borderId="0" xfId="3" applyFont="1" applyFill="1" applyAlignment="1">
      <alignment vertical="top"/>
    </xf>
    <xf numFmtId="0" fontId="20" fillId="0" borderId="0" xfId="3" applyFont="1" applyAlignment="1">
      <alignment vertical="center" wrapText="1"/>
    </xf>
    <xf numFmtId="49" fontId="19" fillId="0" borderId="0" xfId="6" applyNumberFormat="1" applyFont="1" applyAlignment="1">
      <alignment horizontal="left" vertical="center" wrapText="1" indent="1" readingOrder="1"/>
    </xf>
    <xf numFmtId="49" fontId="19" fillId="0" borderId="0" xfId="6" applyNumberFormat="1" applyFont="1" applyAlignment="1">
      <alignment horizontal="left" vertical="center" wrapText="1" indent="2" readingOrder="1"/>
    </xf>
    <xf numFmtId="49" fontId="11" fillId="0" borderId="0" xfId="3" applyNumberFormat="1" applyFont="1" applyAlignment="1">
      <alignment horizontal="left"/>
    </xf>
    <xf numFmtId="0" fontId="19" fillId="0" borderId="0" xfId="1" applyFont="1" applyFill="1" applyBorder="1" applyAlignment="1" applyProtection="1">
      <alignment vertical="center" wrapText="1"/>
    </xf>
    <xf numFmtId="0" fontId="23" fillId="0" borderId="0" xfId="1" applyFont="1" applyFill="1" applyBorder="1" applyAlignment="1" applyProtection="1">
      <alignment vertical="center"/>
    </xf>
    <xf numFmtId="0" fontId="23" fillId="0" borderId="0" xfId="0" applyFont="1" applyAlignment="1">
      <alignment vertical="center"/>
    </xf>
    <xf numFmtId="165" fontId="23" fillId="0" borderId="0" xfId="0" applyNumberFormat="1" applyFont="1" applyAlignment="1">
      <alignment vertical="center"/>
    </xf>
    <xf numFmtId="0" fontId="8" fillId="0" borderId="0" xfId="0" applyFont="1" applyAlignment="1">
      <alignment vertical="center"/>
    </xf>
    <xf numFmtId="0" fontId="23" fillId="2" borderId="0" xfId="0" applyFont="1" applyFill="1" applyAlignment="1">
      <alignment horizontal="left" vertical="center" wrapText="1" indent="1"/>
    </xf>
    <xf numFmtId="0" fontId="24" fillId="0" borderId="0" xfId="0" applyFont="1" applyAlignment="1">
      <alignment horizontal="left" vertical="center" indent="2"/>
    </xf>
    <xf numFmtId="0" fontId="23" fillId="0" borderId="0" xfId="0" applyFont="1" applyAlignment="1">
      <alignment horizontal="left" vertical="center" wrapText="1"/>
    </xf>
    <xf numFmtId="0" fontId="24" fillId="0" borderId="1" xfId="0" applyFont="1" applyBorder="1" applyAlignment="1">
      <alignment horizontal="left" vertical="center" indent="2"/>
    </xf>
    <xf numFmtId="0" fontId="19" fillId="0" borderId="0" xfId="6" applyFont="1" applyAlignment="1">
      <alignment vertical="center"/>
    </xf>
    <xf numFmtId="165" fontId="19" fillId="0" borderId="0" xfId="6" applyNumberFormat="1" applyFont="1" applyAlignment="1">
      <alignment vertical="center"/>
    </xf>
    <xf numFmtId="0" fontId="23" fillId="0" borderId="0" xfId="6" applyFont="1" applyAlignment="1">
      <alignment horizontal="left" vertical="center" wrapText="1"/>
    </xf>
    <xf numFmtId="0" fontId="23" fillId="2" borderId="0" xfId="6" applyFont="1" applyFill="1" applyAlignment="1">
      <alignment horizontal="left" vertical="center" wrapText="1" indent="1"/>
    </xf>
    <xf numFmtId="0" fontId="24" fillId="0" borderId="0" xfId="6" applyFont="1" applyAlignment="1">
      <alignment horizontal="left" vertical="center" indent="2"/>
    </xf>
    <xf numFmtId="0" fontId="24" fillId="0" borderId="1" xfId="6" applyFont="1" applyBorder="1" applyAlignment="1">
      <alignment horizontal="left" vertical="center" indent="2"/>
    </xf>
    <xf numFmtId="0" fontId="18" fillId="0" borderId="0" xfId="6" applyFont="1" applyAlignment="1">
      <alignment wrapText="1"/>
    </xf>
    <xf numFmtId="165" fontId="11" fillId="0" borderId="0" xfId="6" applyNumberFormat="1" applyFont="1" applyAlignment="1">
      <alignment vertical="center"/>
    </xf>
    <xf numFmtId="0" fontId="19" fillId="0" borderId="0" xfId="6" applyFont="1" applyAlignment="1">
      <alignment horizontal="center" vertical="center"/>
    </xf>
    <xf numFmtId="3" fontId="16" fillId="0" borderId="0" xfId="0" applyNumberFormat="1" applyFont="1" applyAlignment="1">
      <alignment horizontal="left" vertical="center" wrapText="1" indent="1"/>
    </xf>
    <xf numFmtId="0" fontId="13" fillId="0" borderId="0" xfId="0" applyFont="1" applyAlignment="1">
      <alignment horizontal="left" vertical="center" wrapText="1" indent="1"/>
    </xf>
    <xf numFmtId="0" fontId="26" fillId="0" borderId="1" xfId="0" applyFont="1" applyBorder="1" applyAlignment="1">
      <alignment horizontal="left" wrapText="1" indent="1"/>
    </xf>
    <xf numFmtId="49" fontId="11" fillId="0" borderId="0" xfId="6" applyNumberFormat="1" applyFont="1" applyAlignment="1">
      <alignment horizontal="left" vertical="top" wrapText="1" indent="5" readingOrder="1"/>
    </xf>
    <xf numFmtId="49" fontId="21" fillId="0" borderId="0" xfId="6" applyNumberFormat="1" applyFont="1" applyAlignment="1">
      <alignment horizontal="left" wrapText="1" indent="2" readingOrder="1"/>
    </xf>
    <xf numFmtId="0" fontId="12" fillId="0" borderId="0" xfId="6" applyFont="1" applyAlignment="1">
      <alignment vertical="center" wrapText="1"/>
    </xf>
    <xf numFmtId="165" fontId="18" fillId="0" borderId="0" xfId="6" applyNumberFormat="1" applyFont="1" applyAlignment="1">
      <alignment vertical="center"/>
    </xf>
    <xf numFmtId="0" fontId="17" fillId="0" borderId="0" xfId="6" applyFont="1" applyAlignment="1">
      <alignment vertical="center" wrapText="1"/>
    </xf>
    <xf numFmtId="0" fontId="11" fillId="0" borderId="0" xfId="3" applyFont="1" applyAlignment="1">
      <alignment horizontal="left" vertical="top" wrapText="1" indent="4"/>
    </xf>
    <xf numFmtId="49" fontId="19" fillId="3" borderId="0" xfId="6" applyNumberFormat="1" applyFont="1" applyFill="1" applyAlignment="1">
      <alignment horizontal="left" vertical="center" wrapText="1" indent="1" readingOrder="1"/>
    </xf>
    <xf numFmtId="0" fontId="27" fillId="3" borderId="0" xfId="6" applyFont="1" applyFill="1" applyAlignment="1">
      <alignment horizontal="left" vertical="center" wrapText="1" indent="1" readingOrder="1"/>
    </xf>
    <xf numFmtId="0" fontId="22" fillId="2" borderId="2" xfId="6" applyFont="1" applyFill="1" applyBorder="1" applyAlignment="1">
      <alignment horizontal="center" vertical="center" wrapText="1"/>
    </xf>
    <xf numFmtId="1" fontId="22" fillId="2" borderId="2" xfId="6" applyNumberFormat="1" applyFont="1" applyFill="1" applyBorder="1" applyAlignment="1">
      <alignment horizontal="center" vertical="center" wrapText="1"/>
    </xf>
    <xf numFmtId="165" fontId="27" fillId="0" borderId="0" xfId="6" applyNumberFormat="1" applyFont="1" applyAlignment="1">
      <alignment vertical="center"/>
    </xf>
    <xf numFmtId="0" fontId="27" fillId="0" borderId="0" xfId="6" applyFont="1" applyAlignment="1">
      <alignment vertical="center"/>
    </xf>
    <xf numFmtId="0" fontId="22" fillId="2" borderId="2" xfId="0" applyFont="1" applyFill="1" applyBorder="1" applyAlignment="1">
      <alignment horizontal="center" vertical="center" wrapText="1"/>
    </xf>
    <xf numFmtId="165" fontId="28" fillId="0" borderId="0" xfId="0" applyNumberFormat="1" applyFont="1" applyAlignment="1">
      <alignment vertical="center"/>
    </xf>
    <xf numFmtId="0" fontId="28" fillId="0" borderId="0" xfId="0" applyFont="1" applyAlignment="1">
      <alignment vertical="center"/>
    </xf>
    <xf numFmtId="0" fontId="26" fillId="0" borderId="1" xfId="6" applyFont="1" applyBorder="1" applyAlignment="1">
      <alignment horizontal="left" vertical="center" wrapText="1" indent="1"/>
    </xf>
    <xf numFmtId="0" fontId="30" fillId="0" borderId="0" xfId="6" applyFont="1" applyAlignment="1">
      <alignment horizontal="right" wrapText="1" indent="1"/>
    </xf>
    <xf numFmtId="0" fontId="30" fillId="0" borderId="0" xfId="6" applyFont="1" applyAlignment="1">
      <alignment wrapText="1"/>
    </xf>
    <xf numFmtId="165" fontId="29" fillId="0" borderId="0" xfId="6" applyNumberFormat="1" applyFont="1" applyAlignment="1">
      <alignment vertical="center"/>
    </xf>
    <xf numFmtId="0" fontId="31" fillId="0" borderId="0" xfId="0" applyFont="1" applyAlignment="1">
      <alignment horizontal="center" vertical="center"/>
    </xf>
    <xf numFmtId="0" fontId="31" fillId="0" borderId="0" xfId="0" applyFont="1" applyAlignment="1">
      <alignment vertical="center"/>
    </xf>
    <xf numFmtId="0" fontId="32" fillId="0" borderId="0" xfId="6" applyFont="1" applyAlignment="1">
      <alignment horizontal="center" vertical="center"/>
    </xf>
    <xf numFmtId="165" fontId="32" fillId="0" borderId="0" xfId="6" applyNumberFormat="1" applyFont="1" applyAlignment="1">
      <alignment vertical="center"/>
    </xf>
    <xf numFmtId="0" fontId="29" fillId="0" borderId="3" xfId="6" applyFont="1" applyBorder="1" applyAlignment="1">
      <alignment vertical="center" wrapText="1"/>
    </xf>
    <xf numFmtId="0" fontId="30" fillId="0" borderId="0" xfId="6" applyFont="1" applyAlignment="1">
      <alignment horizontal="left" vertical="center" wrapText="1" indent="1"/>
    </xf>
    <xf numFmtId="0" fontId="9" fillId="0" borderId="0" xfId="0" quotePrefix="1" applyFont="1" applyAlignment="1">
      <alignment horizontal="center" vertical="center" wrapText="1" readingOrder="1"/>
    </xf>
    <xf numFmtId="0" fontId="17" fillId="0" borderId="0" xfId="0" quotePrefix="1" applyFont="1" applyAlignment="1">
      <alignment horizontal="left" wrapText="1" indent="1"/>
    </xf>
    <xf numFmtId="0" fontId="30" fillId="0" borderId="0" xfId="6" quotePrefix="1" applyFont="1" applyAlignment="1">
      <alignment horizontal="left" vertical="center" wrapText="1"/>
    </xf>
    <xf numFmtId="166" fontId="8" fillId="0" borderId="0" xfId="7" applyNumberFormat="1" applyFont="1" applyBorder="1" applyAlignment="1">
      <alignment horizontal="right" vertical="center" wrapText="1"/>
    </xf>
    <xf numFmtId="0" fontId="8" fillId="2" borderId="0" xfId="6" applyFont="1" applyFill="1" applyAlignment="1">
      <alignment horizontal="right" vertical="center" wrapText="1"/>
    </xf>
    <xf numFmtId="166" fontId="8" fillId="2" borderId="0" xfId="7" applyNumberFormat="1" applyFont="1" applyFill="1" applyBorder="1" applyAlignment="1">
      <alignment horizontal="right" vertical="center" wrapText="1"/>
    </xf>
    <xf numFmtId="49" fontId="19" fillId="3" borderId="0" xfId="6" quotePrefix="1" applyNumberFormat="1" applyFont="1" applyFill="1" applyAlignment="1">
      <alignment horizontal="left" vertical="center" wrapText="1" indent="1" readingOrder="1"/>
    </xf>
    <xf numFmtId="165" fontId="30" fillId="0" borderId="0" xfId="6" applyNumberFormat="1" applyFont="1" applyAlignment="1">
      <alignment horizontal="left" vertical="center"/>
    </xf>
    <xf numFmtId="0" fontId="30" fillId="0" borderId="0" xfId="6" quotePrefix="1" applyFont="1" applyAlignment="1">
      <alignment horizontal="left" vertical="center" wrapText="1"/>
    </xf>
    <xf numFmtId="0" fontId="30" fillId="0" borderId="0" xfId="6" applyFont="1" applyAlignment="1">
      <alignment horizontal="left" vertical="center" wrapText="1"/>
    </xf>
    <xf numFmtId="0" fontId="19" fillId="0" borderId="0" xfId="1" quotePrefix="1" applyFont="1" applyFill="1" applyBorder="1" applyAlignment="1" applyProtection="1">
      <alignment horizontal="left" vertical="center" wrapText="1" indent="1"/>
    </xf>
    <xf numFmtId="0" fontId="19" fillId="0" borderId="0" xfId="1" applyFont="1" applyFill="1" applyBorder="1" applyAlignment="1" applyProtection="1">
      <alignment horizontal="left" vertical="center" wrapText="1" indent="1"/>
    </xf>
    <xf numFmtId="0" fontId="29" fillId="0" borderId="0" xfId="6" applyFont="1" applyAlignment="1">
      <alignment horizontal="left" vertical="center" wrapText="1"/>
    </xf>
    <xf numFmtId="0" fontId="23" fillId="0" borderId="0" xfId="1" quotePrefix="1" applyFont="1" applyFill="1" applyBorder="1" applyAlignment="1" applyProtection="1">
      <alignment horizontal="left" vertical="center" wrapText="1" indent="1" readingOrder="1"/>
    </xf>
    <xf numFmtId="0" fontId="23" fillId="0" borderId="0" xfId="1" applyFont="1" applyFill="1" applyBorder="1" applyAlignment="1" applyProtection="1">
      <alignment horizontal="left" vertical="center" wrapText="1" indent="1" readingOrder="1"/>
    </xf>
  </cellXfs>
  <cellStyles count="8">
    <cellStyle name="Comma 2" xfId="7" xr:uid="{00000000-0005-0000-0000-000001000000}"/>
    <cellStyle name="Hyperlink" xfId="1" builtinId="8"/>
    <cellStyle name="Hyperlink 2" xfId="4" xr:uid="{00000000-0005-0000-0000-000003000000}"/>
    <cellStyle name="Normal" xfId="0" builtinId="0"/>
    <cellStyle name="Normal 2" xfId="2" xr:uid="{00000000-0005-0000-0000-000005000000}"/>
    <cellStyle name="Normal 2 2" xfId="6" xr:uid="{00000000-0005-0000-0000-000006000000}"/>
    <cellStyle name="Normal 3" xfId="3" xr:uid="{00000000-0005-0000-0000-000007000000}"/>
    <cellStyle name="Normal 4" xfId="5" xr:uid="{00000000-0005-0000-0000-000008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Table 1'!A1"/><Relationship Id="rId2" Type="http://schemas.openxmlformats.org/officeDocument/2006/relationships/hyperlink" Target="#Definitions!A1"/><Relationship Id="rId1" Type="http://schemas.openxmlformats.org/officeDocument/2006/relationships/hyperlink" Target="#'Main Specifications'!A1"/><Relationship Id="rId6" Type="http://schemas.openxmlformats.org/officeDocument/2006/relationships/hyperlink" Target="#'Table 4'!A1"/><Relationship Id="rId5" Type="http://schemas.openxmlformats.org/officeDocument/2006/relationships/hyperlink" Target="#'Table 3'!A1"/><Relationship Id="rId4" Type="http://schemas.openxmlformats.org/officeDocument/2006/relationships/hyperlink" Target="#'Table 2'!A1"/></Relationships>
</file>

<file path=xl/drawings/_rels/drawing2.xml.rels><?xml version="1.0" encoding="UTF-8" standalone="yes"?>
<Relationships xmlns="http://schemas.openxmlformats.org/package/2006/relationships"><Relationship Id="rId1" Type="http://schemas.openxmlformats.org/officeDocument/2006/relationships/hyperlink" Target="#Contents!A3"/></Relationships>
</file>

<file path=xl/drawings/_rels/drawing3.xml.rels><?xml version="1.0" encoding="UTF-8" standalone="yes"?>
<Relationships xmlns="http://schemas.openxmlformats.org/package/2006/relationships"><Relationship Id="rId1" Type="http://schemas.openxmlformats.org/officeDocument/2006/relationships/hyperlink" Target="#Contents!A3"/></Relationships>
</file>

<file path=xl/drawings/_rels/drawing4.xml.rels><?xml version="1.0" encoding="UTF-8" standalone="yes"?>
<Relationships xmlns="http://schemas.openxmlformats.org/package/2006/relationships"><Relationship Id="rId1" Type="http://schemas.openxmlformats.org/officeDocument/2006/relationships/hyperlink" Target="#Contents!A3"/></Relationships>
</file>

<file path=xl/drawings/_rels/drawing5.xml.rels><?xml version="1.0" encoding="UTF-8" standalone="yes"?>
<Relationships xmlns="http://schemas.openxmlformats.org/package/2006/relationships"><Relationship Id="rId1" Type="http://schemas.openxmlformats.org/officeDocument/2006/relationships/hyperlink" Target="#Contents!A3"/></Relationships>
</file>

<file path=xl/drawings/_rels/drawing6.xml.rels><?xml version="1.0" encoding="UTF-8" standalone="yes"?>
<Relationships xmlns="http://schemas.openxmlformats.org/package/2006/relationships"><Relationship Id="rId1" Type="http://schemas.openxmlformats.org/officeDocument/2006/relationships/hyperlink" Target="#Contents!A3"/></Relationships>
</file>

<file path=xl/drawings/_rels/drawing7.xml.rels><?xml version="1.0" encoding="UTF-8" standalone="yes"?>
<Relationships xmlns="http://schemas.openxmlformats.org/package/2006/relationships"><Relationship Id="rId1" Type="http://schemas.openxmlformats.org/officeDocument/2006/relationships/hyperlink" Target="#Contents!A3"/></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38100</xdr:rowOff>
    </xdr:from>
    <xdr:to>
      <xdr:col>0</xdr:col>
      <xdr:colOff>6654675</xdr:colOff>
      <xdr:row>3</xdr:row>
      <xdr:rowOff>470100</xdr:rowOff>
    </xdr:to>
    <xdr:sp macro="" textlink="">
      <xdr:nvSpPr>
        <xdr:cNvPr id="7" name="Rounded Rectangle 6">
          <a:hlinkClick xmlns:r="http://schemas.openxmlformats.org/officeDocument/2006/relationships" r:id="rId1" tooltip="Go to Main Specifications"/>
          <a:extLst>
            <a:ext uri="{FF2B5EF4-FFF2-40B4-BE49-F238E27FC236}">
              <a16:creationId xmlns:a16="http://schemas.microsoft.com/office/drawing/2014/main" id="{00000000-0008-0000-0000-000007000000}"/>
            </a:ext>
          </a:extLst>
        </xdr:cNvPr>
        <xdr:cNvSpPr/>
      </xdr:nvSpPr>
      <xdr:spPr>
        <a:xfrm>
          <a:off x="66675" y="2314575"/>
          <a:ext cx="6588000" cy="432000"/>
        </a:xfrm>
        <a:prstGeom prst="roundRect">
          <a:avLst>
            <a:gd name="adj" fmla="val 784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lang="en-US" sz="1100">
              <a:solidFill>
                <a:sysClr val="windowText" lastClr="000000"/>
              </a:solidFill>
              <a:latin typeface="Arial" panose="020B0604020202020204" pitchFamily="34" charset="0"/>
              <a:ea typeface="Verdana" panose="020B0604030504040204" pitchFamily="34" charset="0"/>
              <a:cs typeface="Arial" panose="020B0604020202020204" pitchFamily="34" charset="0"/>
            </a:rPr>
            <a:t>Main Specifications of the Survey</a:t>
          </a:r>
        </a:p>
      </xdr:txBody>
    </xdr:sp>
    <xdr:clientData/>
  </xdr:twoCellAnchor>
  <xdr:twoCellAnchor>
    <xdr:from>
      <xdr:col>0</xdr:col>
      <xdr:colOff>66675</xdr:colOff>
      <xdr:row>4</xdr:row>
      <xdr:rowOff>38100</xdr:rowOff>
    </xdr:from>
    <xdr:to>
      <xdr:col>0</xdr:col>
      <xdr:colOff>6654675</xdr:colOff>
      <xdr:row>4</xdr:row>
      <xdr:rowOff>470100</xdr:rowOff>
    </xdr:to>
    <xdr:sp macro="" textlink="">
      <xdr:nvSpPr>
        <xdr:cNvPr id="6" name="Rounded Rectangle 5">
          <a:hlinkClick xmlns:r="http://schemas.openxmlformats.org/officeDocument/2006/relationships" r:id="rId2" tooltip="Go to Definitions"/>
          <a:extLst>
            <a:ext uri="{FF2B5EF4-FFF2-40B4-BE49-F238E27FC236}">
              <a16:creationId xmlns:a16="http://schemas.microsoft.com/office/drawing/2014/main" id="{00000000-0008-0000-0000-000006000000}"/>
            </a:ext>
          </a:extLst>
        </xdr:cNvPr>
        <xdr:cNvSpPr/>
      </xdr:nvSpPr>
      <xdr:spPr>
        <a:xfrm>
          <a:off x="66675" y="2809875"/>
          <a:ext cx="6588000" cy="432000"/>
        </a:xfrm>
        <a:prstGeom prst="roundRect">
          <a:avLst>
            <a:gd name="adj" fmla="val 784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lang="en-US" sz="1100">
              <a:solidFill>
                <a:sysClr val="windowText" lastClr="000000"/>
              </a:solidFill>
              <a:latin typeface="Arial" panose="020B0604020202020204" pitchFamily="34" charset="0"/>
              <a:ea typeface="Verdana" panose="020B0604030504040204" pitchFamily="34" charset="0"/>
              <a:cs typeface="Arial" panose="020B0604020202020204" pitchFamily="34" charset="0"/>
            </a:rPr>
            <a:t>Definitions</a:t>
          </a:r>
        </a:p>
      </xdr:txBody>
    </xdr:sp>
    <xdr:clientData/>
  </xdr:twoCellAnchor>
  <xdr:twoCellAnchor>
    <xdr:from>
      <xdr:col>0</xdr:col>
      <xdr:colOff>66675</xdr:colOff>
      <xdr:row>5</xdr:row>
      <xdr:rowOff>38100</xdr:rowOff>
    </xdr:from>
    <xdr:to>
      <xdr:col>0</xdr:col>
      <xdr:colOff>6654675</xdr:colOff>
      <xdr:row>5</xdr:row>
      <xdr:rowOff>470100</xdr:rowOff>
    </xdr:to>
    <xdr:sp macro="" textlink="">
      <xdr:nvSpPr>
        <xdr:cNvPr id="8" name="Rounded Rectangle 7">
          <a:hlinkClick xmlns:r="http://schemas.openxmlformats.org/officeDocument/2006/relationships" r:id="rId3" tooltip="Go to Table 1"/>
          <a:extLst>
            <a:ext uri="{FF2B5EF4-FFF2-40B4-BE49-F238E27FC236}">
              <a16:creationId xmlns:a16="http://schemas.microsoft.com/office/drawing/2014/main" id="{00000000-0008-0000-0000-000008000000}"/>
            </a:ext>
          </a:extLst>
        </xdr:cNvPr>
        <xdr:cNvSpPr/>
      </xdr:nvSpPr>
      <xdr:spPr>
        <a:xfrm>
          <a:off x="66675" y="3305175"/>
          <a:ext cx="6588000" cy="432000"/>
        </a:xfrm>
        <a:prstGeom prst="roundRect">
          <a:avLst>
            <a:gd name="adj" fmla="val 784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lang="en-US" sz="1100">
              <a:solidFill>
                <a:sysClr val="windowText" lastClr="000000"/>
              </a:solidFill>
              <a:latin typeface="Arial" panose="020B0604020202020204" pitchFamily="34" charset="0"/>
              <a:ea typeface="Verdana" panose="020B0604030504040204" pitchFamily="34" charset="0"/>
              <a:cs typeface="Arial" panose="020B0604020202020204" pitchFamily="34" charset="0"/>
            </a:rPr>
            <a:t>Table 1. Number of Live Poultry Delivered</a:t>
          </a:r>
          <a:r>
            <a:rPr lang="en-US" sz="1100" baseline="0">
              <a:solidFill>
                <a:sysClr val="windowText" lastClr="000000"/>
              </a:solidFill>
              <a:latin typeface="Arial" panose="020B0604020202020204" pitchFamily="34" charset="0"/>
              <a:ea typeface="Verdana" panose="020B0604030504040204" pitchFamily="34" charset="0"/>
              <a:cs typeface="Arial" panose="020B0604020202020204" pitchFamily="34" charset="0"/>
            </a:rPr>
            <a:t> to</a:t>
          </a:r>
          <a:r>
            <a:rPr lang="en-US" sz="1100">
              <a:solidFill>
                <a:sysClr val="windowText" lastClr="000000"/>
              </a:solidFill>
              <a:latin typeface="Arial" panose="020B0604020202020204" pitchFamily="34" charset="0"/>
              <a:ea typeface="Verdana" panose="020B0604030504040204" pitchFamily="34" charset="0"/>
              <a:cs typeface="Arial" panose="020B0604020202020204" pitchFamily="34" charset="0"/>
            </a:rPr>
            <a:t> the National Slaughterhouses by Quarter and Month</a:t>
          </a:r>
        </a:p>
      </xdr:txBody>
    </xdr:sp>
    <xdr:clientData/>
  </xdr:twoCellAnchor>
  <xdr:twoCellAnchor>
    <xdr:from>
      <xdr:col>0</xdr:col>
      <xdr:colOff>66675</xdr:colOff>
      <xdr:row>6</xdr:row>
      <xdr:rowOff>38100</xdr:rowOff>
    </xdr:from>
    <xdr:to>
      <xdr:col>0</xdr:col>
      <xdr:colOff>6654675</xdr:colOff>
      <xdr:row>6</xdr:row>
      <xdr:rowOff>470100</xdr:rowOff>
    </xdr:to>
    <xdr:sp macro="" textlink="">
      <xdr:nvSpPr>
        <xdr:cNvPr id="9" name="Rounded Rectangle 8">
          <a:hlinkClick xmlns:r="http://schemas.openxmlformats.org/officeDocument/2006/relationships" r:id="rId4" tooltip="Go to Table 2"/>
          <a:extLst>
            <a:ext uri="{FF2B5EF4-FFF2-40B4-BE49-F238E27FC236}">
              <a16:creationId xmlns:a16="http://schemas.microsoft.com/office/drawing/2014/main" id="{00000000-0008-0000-0000-000009000000}"/>
            </a:ext>
          </a:extLst>
        </xdr:cNvPr>
        <xdr:cNvSpPr/>
      </xdr:nvSpPr>
      <xdr:spPr>
        <a:xfrm>
          <a:off x="66675" y="3800475"/>
          <a:ext cx="6588000" cy="432000"/>
        </a:xfrm>
        <a:prstGeom prst="roundRect">
          <a:avLst>
            <a:gd name="adj" fmla="val 784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lang="en-US" sz="1100">
              <a:solidFill>
                <a:sysClr val="windowText" lastClr="000000"/>
              </a:solidFill>
              <a:latin typeface="Arial" panose="020B0604020202020204" pitchFamily="34" charset="0"/>
              <a:ea typeface="Verdana" panose="020B0604030504040204" pitchFamily="34" charset="0"/>
              <a:cs typeface="Arial" panose="020B0604020202020204" pitchFamily="34" charset="0"/>
            </a:rPr>
            <a:t>Table 2. Weight of </a:t>
          </a:r>
          <a:r>
            <a:rPr lang="en-US" sz="1100">
              <a:solidFill>
                <a:schemeClr val="dk1"/>
              </a:solidFill>
              <a:effectLst/>
              <a:latin typeface="Arial" panose="020B0604020202020204" pitchFamily="34" charset="0"/>
              <a:ea typeface="+mn-ea"/>
              <a:cs typeface="Arial" panose="020B0604020202020204" pitchFamily="34" charset="0"/>
            </a:rPr>
            <a:t>Live Poultry Delivered</a:t>
          </a:r>
          <a:r>
            <a:rPr lang="en-US" sz="1100" baseline="0">
              <a:solidFill>
                <a:schemeClr val="dk1"/>
              </a:solidFill>
              <a:effectLst/>
              <a:latin typeface="Arial" panose="020B0604020202020204" pitchFamily="34" charset="0"/>
              <a:ea typeface="+mn-ea"/>
              <a:cs typeface="Arial" panose="020B0604020202020204" pitchFamily="34" charset="0"/>
            </a:rPr>
            <a:t> to </a:t>
          </a:r>
          <a:r>
            <a:rPr lang="en-US" sz="1100">
              <a:solidFill>
                <a:sysClr val="windowText" lastClr="000000"/>
              </a:solidFill>
              <a:latin typeface="Arial" panose="020B0604020202020204" pitchFamily="34" charset="0"/>
              <a:ea typeface="Verdana" panose="020B0604030504040204" pitchFamily="34" charset="0"/>
              <a:cs typeface="Arial" panose="020B0604020202020204" pitchFamily="34" charset="0"/>
            </a:rPr>
            <a:t>the National Slaughterhouses by Quarter and Month</a:t>
          </a:r>
        </a:p>
      </xdr:txBody>
    </xdr:sp>
    <xdr:clientData/>
  </xdr:twoCellAnchor>
  <xdr:twoCellAnchor>
    <xdr:from>
      <xdr:col>0</xdr:col>
      <xdr:colOff>66675</xdr:colOff>
      <xdr:row>7</xdr:row>
      <xdr:rowOff>38100</xdr:rowOff>
    </xdr:from>
    <xdr:to>
      <xdr:col>0</xdr:col>
      <xdr:colOff>6654675</xdr:colOff>
      <xdr:row>7</xdr:row>
      <xdr:rowOff>470100</xdr:rowOff>
    </xdr:to>
    <xdr:sp macro="" textlink="">
      <xdr:nvSpPr>
        <xdr:cNvPr id="10" name="Rounded Rectangle 9">
          <a:hlinkClick xmlns:r="http://schemas.openxmlformats.org/officeDocument/2006/relationships" r:id="rId5" tooltip="Go to Table 1"/>
          <a:extLst>
            <a:ext uri="{FF2B5EF4-FFF2-40B4-BE49-F238E27FC236}">
              <a16:creationId xmlns:a16="http://schemas.microsoft.com/office/drawing/2014/main" id="{00000000-0008-0000-0000-00000A000000}"/>
            </a:ext>
          </a:extLst>
        </xdr:cNvPr>
        <xdr:cNvSpPr/>
      </xdr:nvSpPr>
      <xdr:spPr>
        <a:xfrm>
          <a:off x="66675" y="4295775"/>
          <a:ext cx="6588000" cy="432000"/>
        </a:xfrm>
        <a:prstGeom prst="roundRect">
          <a:avLst>
            <a:gd name="adj" fmla="val 784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lang="en-US" sz="1100">
              <a:solidFill>
                <a:sysClr val="windowText" lastClr="000000"/>
              </a:solidFill>
              <a:latin typeface="Arial" panose="020B0604020202020204" pitchFamily="34" charset="0"/>
              <a:ea typeface="Verdana" panose="020B0604030504040204" pitchFamily="34" charset="0"/>
              <a:cs typeface="Arial" panose="020B0604020202020204" pitchFamily="34" charset="0"/>
            </a:rPr>
            <a:t>Table 3.</a:t>
          </a:r>
          <a:r>
            <a:rPr lang="en-US" sz="1100">
              <a:solidFill>
                <a:sysClr val="windowText" lastClr="000000"/>
              </a:solidFill>
              <a:latin typeface="Arial Narrow" panose="020B0606020202030204" pitchFamily="34" charset="0"/>
              <a:ea typeface="Verdana" panose="020B0604030504040204" pitchFamily="34" charset="0"/>
              <a:cs typeface="Arial" panose="020B0604020202020204" pitchFamily="34" charset="0"/>
            </a:rPr>
            <a:t> Number of Edible Carcasses of </a:t>
          </a:r>
          <a:r>
            <a:rPr lang="en-US" sz="1100">
              <a:solidFill>
                <a:schemeClr val="dk1"/>
              </a:solidFill>
              <a:effectLst/>
              <a:latin typeface="Arial Narrow" panose="020B0606020202030204" pitchFamily="34" charset="0"/>
              <a:ea typeface="+mn-ea"/>
              <a:cs typeface="+mn-cs"/>
            </a:rPr>
            <a:t>Poultry</a:t>
          </a:r>
          <a:r>
            <a:rPr lang="en-US" sz="1100">
              <a:solidFill>
                <a:sysClr val="windowText" lastClr="000000"/>
              </a:solidFill>
              <a:latin typeface="Arial Narrow" panose="020B0606020202030204" pitchFamily="34" charset="0"/>
              <a:ea typeface="Verdana" panose="020B0604030504040204" pitchFamily="34" charset="0"/>
              <a:cs typeface="Arial" panose="020B0604020202020204" pitchFamily="34" charset="0"/>
            </a:rPr>
            <a:t> Slaughtered in the National Slaughterhouses by Quarter and Month</a:t>
          </a:r>
        </a:p>
      </xdr:txBody>
    </xdr:sp>
    <xdr:clientData/>
  </xdr:twoCellAnchor>
  <xdr:twoCellAnchor>
    <xdr:from>
      <xdr:col>0</xdr:col>
      <xdr:colOff>66675</xdr:colOff>
      <xdr:row>8</xdr:row>
      <xdr:rowOff>38100</xdr:rowOff>
    </xdr:from>
    <xdr:to>
      <xdr:col>0</xdr:col>
      <xdr:colOff>6654675</xdr:colOff>
      <xdr:row>8</xdr:row>
      <xdr:rowOff>470100</xdr:rowOff>
    </xdr:to>
    <xdr:sp macro="" textlink="">
      <xdr:nvSpPr>
        <xdr:cNvPr id="11" name="Rounded Rectangle 10">
          <a:hlinkClick xmlns:r="http://schemas.openxmlformats.org/officeDocument/2006/relationships" r:id="rId6" tooltip="Go to Table 1"/>
          <a:extLst>
            <a:ext uri="{FF2B5EF4-FFF2-40B4-BE49-F238E27FC236}">
              <a16:creationId xmlns:a16="http://schemas.microsoft.com/office/drawing/2014/main" id="{00000000-0008-0000-0000-00000B000000}"/>
            </a:ext>
          </a:extLst>
        </xdr:cNvPr>
        <xdr:cNvSpPr/>
      </xdr:nvSpPr>
      <xdr:spPr>
        <a:xfrm>
          <a:off x="66675" y="4791075"/>
          <a:ext cx="6588000" cy="432000"/>
        </a:xfrm>
        <a:prstGeom prst="roundRect">
          <a:avLst>
            <a:gd name="adj" fmla="val 784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lang="en-US" sz="1100">
              <a:solidFill>
                <a:sysClr val="windowText" lastClr="000000"/>
              </a:solidFill>
              <a:latin typeface="Arial" panose="020B0604020202020204" pitchFamily="34" charset="0"/>
              <a:ea typeface="Verdana" panose="020B0604030504040204" pitchFamily="34" charset="0"/>
              <a:cs typeface="Arial" panose="020B0604020202020204" pitchFamily="34" charset="0"/>
            </a:rPr>
            <a:t>Table 4.</a:t>
          </a:r>
          <a:r>
            <a:rPr lang="en-US" sz="1100">
              <a:solidFill>
                <a:sysClr val="windowText" lastClr="000000"/>
              </a:solidFill>
              <a:latin typeface="Arial Narrow" panose="020B0606020202030204" pitchFamily="34" charset="0"/>
              <a:ea typeface="Verdana" panose="020B0604030504040204" pitchFamily="34" charset="0"/>
              <a:cs typeface="Arial" panose="020B0604020202020204" pitchFamily="34" charset="0"/>
            </a:rPr>
            <a:t> Weight of Edible Carcasses of </a:t>
          </a:r>
          <a:r>
            <a:rPr lang="en-US" sz="1100">
              <a:solidFill>
                <a:schemeClr val="dk1"/>
              </a:solidFill>
              <a:effectLst/>
              <a:latin typeface="Arial Narrow" panose="020B0606020202030204" pitchFamily="34" charset="0"/>
              <a:ea typeface="+mn-ea"/>
              <a:cs typeface="+mn-cs"/>
            </a:rPr>
            <a:t>Poultry</a:t>
          </a:r>
          <a:r>
            <a:rPr lang="en-US" sz="1100">
              <a:solidFill>
                <a:sysClr val="windowText" lastClr="000000"/>
              </a:solidFill>
              <a:latin typeface="Arial Narrow" panose="020B0606020202030204" pitchFamily="34" charset="0"/>
              <a:ea typeface="Verdana" panose="020B0604030504040204" pitchFamily="34" charset="0"/>
              <a:cs typeface="Arial" panose="020B0604020202020204" pitchFamily="34" charset="0"/>
            </a:rPr>
            <a:t> Slaughtered in the National Slaughterhouses by Quarter and Month</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436144</xdr:colOff>
      <xdr:row>6</xdr:row>
      <xdr:rowOff>66675</xdr:rowOff>
    </xdr:from>
    <xdr:to>
      <xdr:col>0</xdr:col>
      <xdr:colOff>508144</xdr:colOff>
      <xdr:row>6</xdr:row>
      <xdr:rowOff>953313</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436144" y="3543300"/>
          <a:ext cx="72000" cy="886638"/>
          <a:chOff x="436144" y="3543300"/>
          <a:chExt cx="72000" cy="886638"/>
        </a:xfrm>
      </xdr:grpSpPr>
      <xdr:sp macro="" textlink="">
        <xdr:nvSpPr>
          <xdr:cNvPr id="2" name="Oval 1">
            <a:extLst>
              <a:ext uri="{FF2B5EF4-FFF2-40B4-BE49-F238E27FC236}">
                <a16:creationId xmlns:a16="http://schemas.microsoft.com/office/drawing/2014/main" id="{00000000-0008-0000-0100-000002000000}"/>
              </a:ext>
            </a:extLst>
          </xdr:cNvPr>
          <xdr:cNvSpPr/>
        </xdr:nvSpPr>
        <xdr:spPr>
          <a:xfrm>
            <a:off x="436144" y="3543300"/>
            <a:ext cx="72000" cy="720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Oval 4">
            <a:extLst>
              <a:ext uri="{FF2B5EF4-FFF2-40B4-BE49-F238E27FC236}">
                <a16:creationId xmlns:a16="http://schemas.microsoft.com/office/drawing/2014/main" id="{00000000-0008-0000-0100-000005000000}"/>
              </a:ext>
            </a:extLst>
          </xdr:cNvPr>
          <xdr:cNvSpPr/>
        </xdr:nvSpPr>
        <xdr:spPr>
          <a:xfrm>
            <a:off x="436144" y="4038600"/>
            <a:ext cx="72000" cy="720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Oval 5">
            <a:extLst>
              <a:ext uri="{FF2B5EF4-FFF2-40B4-BE49-F238E27FC236}">
                <a16:creationId xmlns:a16="http://schemas.microsoft.com/office/drawing/2014/main" id="{00000000-0008-0000-0100-000006000000}"/>
              </a:ext>
            </a:extLst>
          </xdr:cNvPr>
          <xdr:cNvSpPr/>
        </xdr:nvSpPr>
        <xdr:spPr>
          <a:xfrm>
            <a:off x="436144" y="4357938"/>
            <a:ext cx="72000" cy="720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xdr:col>
      <xdr:colOff>19050</xdr:colOff>
      <xdr:row>0</xdr:row>
      <xdr:rowOff>38100</xdr:rowOff>
    </xdr:from>
    <xdr:to>
      <xdr:col>1</xdr:col>
      <xdr:colOff>955050</xdr:colOff>
      <xdr:row>0</xdr:row>
      <xdr:rowOff>470100</xdr:rowOff>
    </xdr:to>
    <xdr:sp macro="" textlink="">
      <xdr:nvSpPr>
        <xdr:cNvPr id="13" name="Rounded Rectangle 12">
          <a:hlinkClick xmlns:r="http://schemas.openxmlformats.org/officeDocument/2006/relationships" r:id="rId1"/>
          <a:extLst>
            <a:ext uri="{FF2B5EF4-FFF2-40B4-BE49-F238E27FC236}">
              <a16:creationId xmlns:a16="http://schemas.microsoft.com/office/drawing/2014/main" id="{00000000-0008-0000-0100-00000D000000}"/>
            </a:ext>
          </a:extLst>
        </xdr:cNvPr>
        <xdr:cNvSpPr/>
      </xdr:nvSpPr>
      <xdr:spPr>
        <a:xfrm>
          <a:off x="6734175" y="38100"/>
          <a:ext cx="936000" cy="432000"/>
        </a:xfrm>
        <a:prstGeom prst="roundRect">
          <a:avLst>
            <a:gd name="adj" fmla="val 784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100">
              <a:solidFill>
                <a:sysClr val="windowText" lastClr="000000"/>
              </a:solidFill>
              <a:latin typeface="Arial Narrow" panose="020B0606020202030204" pitchFamily="34" charset="0"/>
              <a:ea typeface="Verdana" panose="020B0604030504040204" pitchFamily="34" charset="0"/>
              <a:cs typeface="Calibri Light" panose="020F0302020204030204" pitchFamily="34" charset="0"/>
            </a:rPr>
            <a:t>Back to 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0</xdr:row>
      <xdr:rowOff>38100</xdr:rowOff>
    </xdr:from>
    <xdr:to>
      <xdr:col>1</xdr:col>
      <xdr:colOff>955050</xdr:colOff>
      <xdr:row>0</xdr:row>
      <xdr:rowOff>470100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734175" y="38100"/>
          <a:ext cx="936000" cy="432000"/>
        </a:xfrm>
        <a:prstGeom prst="roundRect">
          <a:avLst>
            <a:gd name="adj" fmla="val 784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100">
              <a:solidFill>
                <a:sysClr val="windowText" lastClr="000000"/>
              </a:solidFill>
              <a:latin typeface="Arial Narrow" panose="020B0606020202030204" pitchFamily="34" charset="0"/>
              <a:ea typeface="Verdana" panose="020B0604030504040204" pitchFamily="34" charset="0"/>
              <a:cs typeface="Calibri Light" panose="020F0302020204030204" pitchFamily="34" charset="0"/>
            </a:rPr>
            <a:t>Back to Table of Contents</a:t>
          </a:r>
        </a:p>
      </xdr:txBody>
    </xdr:sp>
    <xdr:clientData/>
  </xdr:twoCellAnchor>
  <xdr:twoCellAnchor>
    <xdr:from>
      <xdr:col>0</xdr:col>
      <xdr:colOff>295275</xdr:colOff>
      <xdr:row>5</xdr:row>
      <xdr:rowOff>66675</xdr:rowOff>
    </xdr:from>
    <xdr:to>
      <xdr:col>0</xdr:col>
      <xdr:colOff>367275</xdr:colOff>
      <xdr:row>5</xdr:row>
      <xdr:rowOff>458013</xdr:rowOff>
    </xdr:to>
    <xdr:grpSp>
      <xdr:nvGrpSpPr>
        <xdr:cNvPr id="19" name="Group 18">
          <a:extLst>
            <a:ext uri="{FF2B5EF4-FFF2-40B4-BE49-F238E27FC236}">
              <a16:creationId xmlns:a16="http://schemas.microsoft.com/office/drawing/2014/main" id="{00000000-0008-0000-0200-000013000000}"/>
            </a:ext>
          </a:extLst>
        </xdr:cNvPr>
        <xdr:cNvGrpSpPr/>
      </xdr:nvGrpSpPr>
      <xdr:grpSpPr>
        <a:xfrm>
          <a:off x="295275" y="3171825"/>
          <a:ext cx="72000" cy="391338"/>
          <a:chOff x="295275" y="3171825"/>
          <a:chExt cx="72000" cy="391338"/>
        </a:xfrm>
      </xdr:grpSpPr>
      <xdr:sp macro="" textlink="">
        <xdr:nvSpPr>
          <xdr:cNvPr id="16" name="Oval 15">
            <a:extLst>
              <a:ext uri="{FF2B5EF4-FFF2-40B4-BE49-F238E27FC236}">
                <a16:creationId xmlns:a16="http://schemas.microsoft.com/office/drawing/2014/main" id="{00000000-0008-0000-0200-000010000000}"/>
              </a:ext>
            </a:extLst>
          </xdr:cNvPr>
          <xdr:cNvSpPr/>
        </xdr:nvSpPr>
        <xdr:spPr>
          <a:xfrm>
            <a:off x="295275" y="3171825"/>
            <a:ext cx="72000" cy="720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Oval 16">
            <a:extLst>
              <a:ext uri="{FF2B5EF4-FFF2-40B4-BE49-F238E27FC236}">
                <a16:creationId xmlns:a16="http://schemas.microsoft.com/office/drawing/2014/main" id="{00000000-0008-0000-0200-000011000000}"/>
              </a:ext>
            </a:extLst>
          </xdr:cNvPr>
          <xdr:cNvSpPr/>
        </xdr:nvSpPr>
        <xdr:spPr>
          <a:xfrm>
            <a:off x="295275" y="3331494"/>
            <a:ext cx="72000" cy="720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Oval 17">
            <a:extLst>
              <a:ext uri="{FF2B5EF4-FFF2-40B4-BE49-F238E27FC236}">
                <a16:creationId xmlns:a16="http://schemas.microsoft.com/office/drawing/2014/main" id="{00000000-0008-0000-0200-000012000000}"/>
              </a:ext>
            </a:extLst>
          </xdr:cNvPr>
          <xdr:cNvSpPr/>
        </xdr:nvSpPr>
        <xdr:spPr>
          <a:xfrm>
            <a:off x="295275" y="3491163"/>
            <a:ext cx="72000" cy="720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19050</xdr:colOff>
      <xdr:row>0</xdr:row>
      <xdr:rowOff>38100</xdr:rowOff>
    </xdr:from>
    <xdr:to>
      <xdr:col>6</xdr:col>
      <xdr:colOff>955050</xdr:colOff>
      <xdr:row>0</xdr:row>
      <xdr:rowOff>470100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5972175" y="38100"/>
          <a:ext cx="936000" cy="432000"/>
        </a:xfrm>
        <a:prstGeom prst="roundRect">
          <a:avLst>
            <a:gd name="adj" fmla="val 784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100">
              <a:solidFill>
                <a:sysClr val="windowText" lastClr="000000"/>
              </a:solidFill>
              <a:latin typeface="Arial Narrow" panose="020B0606020202030204" pitchFamily="34" charset="0"/>
              <a:ea typeface="Verdana" panose="020B0604030504040204" pitchFamily="34" charset="0"/>
              <a:cs typeface="Calibri Light" panose="020F0302020204030204" pitchFamily="34" charset="0"/>
            </a:rPr>
            <a:t>Back to Table of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19050</xdr:colOff>
      <xdr:row>0</xdr:row>
      <xdr:rowOff>38100</xdr:rowOff>
    </xdr:from>
    <xdr:to>
      <xdr:col>6</xdr:col>
      <xdr:colOff>955050</xdr:colOff>
      <xdr:row>0</xdr:row>
      <xdr:rowOff>470100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638925" y="38100"/>
          <a:ext cx="936000" cy="432000"/>
        </a:xfrm>
        <a:prstGeom prst="roundRect">
          <a:avLst>
            <a:gd name="adj" fmla="val 784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100">
              <a:solidFill>
                <a:sysClr val="windowText" lastClr="000000"/>
              </a:solidFill>
              <a:latin typeface="Arial Narrow" panose="020B0606020202030204" pitchFamily="34" charset="0"/>
              <a:ea typeface="Verdana" panose="020B0604030504040204" pitchFamily="34" charset="0"/>
              <a:cs typeface="Calibri Light" panose="020F0302020204030204" pitchFamily="34" charset="0"/>
            </a:rPr>
            <a:t>Back to Table of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19050</xdr:colOff>
      <xdr:row>0</xdr:row>
      <xdr:rowOff>38100</xdr:rowOff>
    </xdr:from>
    <xdr:to>
      <xdr:col>6</xdr:col>
      <xdr:colOff>955050</xdr:colOff>
      <xdr:row>0</xdr:row>
      <xdr:rowOff>470100</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6734175" y="38100"/>
          <a:ext cx="936000" cy="432000"/>
        </a:xfrm>
        <a:prstGeom prst="roundRect">
          <a:avLst>
            <a:gd name="adj" fmla="val 784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100">
              <a:solidFill>
                <a:sysClr val="windowText" lastClr="000000"/>
              </a:solidFill>
              <a:latin typeface="Arial Narrow" panose="020B0606020202030204" pitchFamily="34" charset="0"/>
              <a:ea typeface="Verdana" panose="020B0604030504040204" pitchFamily="34" charset="0"/>
              <a:cs typeface="Calibri Light" panose="020F0302020204030204" pitchFamily="34" charset="0"/>
            </a:rPr>
            <a:t>Back to Table of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19050</xdr:colOff>
      <xdr:row>0</xdr:row>
      <xdr:rowOff>38100</xdr:rowOff>
    </xdr:from>
    <xdr:to>
      <xdr:col>6</xdr:col>
      <xdr:colOff>955050</xdr:colOff>
      <xdr:row>0</xdr:row>
      <xdr:rowOff>470100</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a:off x="6734175" y="38100"/>
          <a:ext cx="936000" cy="432000"/>
        </a:xfrm>
        <a:prstGeom prst="roundRect">
          <a:avLst>
            <a:gd name="adj" fmla="val 784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100">
              <a:solidFill>
                <a:sysClr val="windowText" lastClr="000000"/>
              </a:solidFill>
              <a:latin typeface="Arial Narrow" panose="020B0606020202030204" pitchFamily="34" charset="0"/>
              <a:ea typeface="Verdana" panose="020B0604030504040204" pitchFamily="34" charset="0"/>
              <a:cs typeface="Calibri Light" panose="020F0302020204030204" pitchFamily="34" charset="0"/>
            </a:rPr>
            <a:t>Back to Table of Contents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A1:O12"/>
  <sheetViews>
    <sheetView showGridLines="0" tabSelected="1" zoomScaleNormal="100" workbookViewId="0">
      <selection activeCell="A10" sqref="A10"/>
    </sheetView>
  </sheetViews>
  <sheetFormatPr defaultColWidth="0" defaultRowHeight="15" zeroHeight="1" x14ac:dyDescent="0.35"/>
  <cols>
    <col min="1" max="1" width="100.7109375" style="1" customWidth="1"/>
    <col min="2" max="2" width="9.140625" hidden="1" customWidth="1"/>
    <col min="3" max="3" width="9.140625" style="1" hidden="1" customWidth="1"/>
    <col min="4" max="15" width="0" style="1" hidden="1" customWidth="1"/>
    <col min="16" max="16384" width="9.140625" style="1" hidden="1"/>
  </cols>
  <sheetData>
    <row r="1" spans="1:1" ht="60" customHeight="1" x14ac:dyDescent="0.35">
      <c r="A1" s="2" t="s">
        <v>15</v>
      </c>
    </row>
    <row r="2" spans="1:1" ht="80.099999999999994" customHeight="1" x14ac:dyDescent="0.35">
      <c r="A2" s="61" t="s">
        <v>71</v>
      </c>
    </row>
    <row r="3" spans="1:1" ht="39.950000000000003" customHeight="1" x14ac:dyDescent="0.35">
      <c r="A3" s="35" t="s">
        <v>17</v>
      </c>
    </row>
    <row r="4" spans="1:1" ht="39" customHeight="1" x14ac:dyDescent="0.35">
      <c r="A4" s="33"/>
    </row>
    <row r="5" spans="1:1" ht="39" customHeight="1" x14ac:dyDescent="0.35">
      <c r="A5" s="33"/>
    </row>
    <row r="6" spans="1:1" ht="39" customHeight="1" x14ac:dyDescent="0.35">
      <c r="A6" s="34"/>
    </row>
    <row r="7" spans="1:1" ht="39" customHeight="1" x14ac:dyDescent="0.35">
      <c r="A7" s="34"/>
    </row>
    <row r="8" spans="1:1" ht="39" customHeight="1" x14ac:dyDescent="0.35">
      <c r="A8" s="34"/>
    </row>
    <row r="9" spans="1:1" ht="39" customHeight="1" x14ac:dyDescent="0.35">
      <c r="A9" s="34"/>
    </row>
    <row r="10" spans="1:1" ht="50.1" customHeight="1" x14ac:dyDescent="0.35">
      <c r="A10" s="62" t="s">
        <v>72</v>
      </c>
    </row>
    <row r="11" spans="1:1" ht="15" hidden="1" customHeight="1" x14ac:dyDescent="0.35">
      <c r="A11" s="3"/>
    </row>
    <row r="12" spans="1:1" ht="15" hidden="1" customHeight="1" x14ac:dyDescent="0.35"/>
  </sheetData>
  <phoneticPr fontId="1"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0" tint="-0.34998626667073579"/>
  </sheetPr>
  <dimension ref="A1:H28"/>
  <sheetViews>
    <sheetView showGridLines="0" zoomScaleNormal="100" workbookViewId="0">
      <pane ySplit="1" topLeftCell="A2" activePane="bottomLeft" state="frozen"/>
      <selection pane="bottomLeft"/>
    </sheetView>
  </sheetViews>
  <sheetFormatPr defaultColWidth="9.140625" defaultRowHeight="12.75" zeroHeight="1" x14ac:dyDescent="0.2"/>
  <cols>
    <col min="1" max="1" width="100.7109375" style="14" customWidth="1"/>
    <col min="2" max="2" width="14.7109375" style="8" customWidth="1"/>
    <col min="3" max="3" width="9.140625" style="8" customWidth="1"/>
    <col min="4" max="16384" width="9.140625" style="8"/>
  </cols>
  <sheetData>
    <row r="1" spans="1:8" ht="39.950000000000003" customHeight="1" x14ac:dyDescent="0.2">
      <c r="A1" s="51" t="s">
        <v>54</v>
      </c>
      <c r="B1" s="11" t="s">
        <v>34</v>
      </c>
    </row>
    <row r="2" spans="1:8" s="9" customFormat="1" ht="48" customHeight="1" x14ac:dyDescent="0.2">
      <c r="A2" s="67" t="s">
        <v>64</v>
      </c>
      <c r="B2" s="4"/>
    </row>
    <row r="3" spans="1:8" s="9" customFormat="1" ht="87" customHeight="1" x14ac:dyDescent="0.2">
      <c r="A3" s="42" t="s">
        <v>65</v>
      </c>
      <c r="B3" s="4"/>
    </row>
    <row r="4" spans="1:8" s="9" customFormat="1" ht="23.1" customHeight="1" x14ac:dyDescent="0.2">
      <c r="A4" s="12" t="s">
        <v>19</v>
      </c>
      <c r="B4" s="4"/>
    </row>
    <row r="5" spans="1:8" s="9" customFormat="1" ht="60.95" customHeight="1" x14ac:dyDescent="0.2">
      <c r="A5" s="13" t="s">
        <v>37</v>
      </c>
      <c r="B5" s="4"/>
    </row>
    <row r="6" spans="1:8" s="9" customFormat="1" ht="15.75" customHeight="1" x14ac:dyDescent="0.2">
      <c r="A6" s="37" t="s">
        <v>38</v>
      </c>
      <c r="B6" s="4"/>
    </row>
    <row r="7" spans="1:8" s="9" customFormat="1" ht="82.5" customHeight="1" x14ac:dyDescent="0.2">
      <c r="A7" s="36" t="s">
        <v>53</v>
      </c>
      <c r="B7" s="4"/>
    </row>
    <row r="8" spans="1:8" s="9" customFormat="1" ht="35.1" customHeight="1" x14ac:dyDescent="0.2">
      <c r="A8" s="12" t="s">
        <v>66</v>
      </c>
      <c r="B8" s="4"/>
    </row>
    <row r="9" spans="1:8" s="9" customFormat="1" ht="60.95" customHeight="1" x14ac:dyDescent="0.2">
      <c r="A9" s="12" t="s">
        <v>67</v>
      </c>
      <c r="B9" s="4"/>
    </row>
    <row r="10" spans="1:8" s="9" customFormat="1" ht="35.1" customHeight="1" x14ac:dyDescent="0.2">
      <c r="A10" s="12" t="s">
        <v>39</v>
      </c>
      <c r="B10" s="4"/>
    </row>
    <row r="11" spans="1:8" s="9" customFormat="1" ht="35.1" customHeight="1" x14ac:dyDescent="0.2">
      <c r="A11" s="12" t="s">
        <v>68</v>
      </c>
      <c r="B11" s="4"/>
    </row>
    <row r="12" spans="1:8" s="9" customFormat="1" ht="35.1" customHeight="1" x14ac:dyDescent="0.2">
      <c r="A12" s="12" t="s">
        <v>36</v>
      </c>
      <c r="B12" s="4"/>
    </row>
    <row r="13" spans="1:8" s="9" customFormat="1" ht="35.1" customHeight="1" x14ac:dyDescent="0.2">
      <c r="A13" s="12" t="s">
        <v>40</v>
      </c>
      <c r="B13" s="4"/>
    </row>
    <row r="14" spans="1:8" s="10" customFormat="1" ht="35.1" customHeight="1" x14ac:dyDescent="0.2">
      <c r="A14" s="12" t="s">
        <v>69</v>
      </c>
      <c r="B14" s="4"/>
    </row>
    <row r="15" spans="1:8" s="24" customFormat="1" ht="23.1" customHeight="1" x14ac:dyDescent="0.2">
      <c r="A15" s="59" t="s">
        <v>70</v>
      </c>
      <c r="B15" s="38"/>
      <c r="C15" s="38"/>
      <c r="D15" s="38"/>
      <c r="E15" s="38"/>
      <c r="F15" s="38"/>
      <c r="G15" s="25"/>
      <c r="H15" s="25"/>
    </row>
    <row r="16" spans="1:8" x14ac:dyDescent="0.2">
      <c r="A16" s="60" t="s">
        <v>41</v>
      </c>
      <c r="B16" s="30"/>
      <c r="C16" s="39"/>
      <c r="D16" s="39"/>
    </row>
    <row r="17" spans="1:6" x14ac:dyDescent="0.2">
      <c r="A17" s="60" t="s">
        <v>42</v>
      </c>
      <c r="B17" s="30"/>
      <c r="C17" s="39"/>
      <c r="D17" s="39"/>
    </row>
    <row r="18" spans="1:6" x14ac:dyDescent="0.2">
      <c r="A18" s="60" t="s">
        <v>43</v>
      </c>
      <c r="B18" s="30"/>
      <c r="C18" s="39"/>
      <c r="D18" s="39"/>
    </row>
    <row r="19" spans="1:6" x14ac:dyDescent="0.2">
      <c r="A19" s="60" t="s">
        <v>44</v>
      </c>
      <c r="B19" s="30"/>
      <c r="C19" s="39"/>
      <c r="D19" s="39"/>
    </row>
    <row r="20" spans="1:6" x14ac:dyDescent="0.2">
      <c r="A20" s="60" t="s">
        <v>45</v>
      </c>
      <c r="B20" s="30"/>
      <c r="C20" s="39"/>
      <c r="D20" s="39"/>
    </row>
    <row r="21" spans="1:6" x14ac:dyDescent="0.2">
      <c r="A21" s="60" t="s">
        <v>46</v>
      </c>
      <c r="B21" s="30"/>
      <c r="C21" s="39"/>
      <c r="D21" s="39"/>
    </row>
    <row r="22" spans="1:6" x14ac:dyDescent="0.2">
      <c r="A22" s="60" t="s">
        <v>47</v>
      </c>
      <c r="B22" s="30"/>
      <c r="C22" s="39"/>
      <c r="D22" s="39"/>
    </row>
    <row r="23" spans="1:6" x14ac:dyDescent="0.2">
      <c r="A23" s="60" t="s">
        <v>48</v>
      </c>
      <c r="B23" s="30"/>
      <c r="C23" s="39"/>
      <c r="D23" s="39"/>
    </row>
    <row r="24" spans="1:6" x14ac:dyDescent="0.2">
      <c r="A24" s="60" t="s">
        <v>49</v>
      </c>
      <c r="B24" s="30"/>
      <c r="C24" s="39"/>
      <c r="D24" s="39"/>
    </row>
    <row r="25" spans="1:6" x14ac:dyDescent="0.2">
      <c r="A25" s="60" t="s">
        <v>50</v>
      </c>
      <c r="B25" s="30"/>
      <c r="C25" s="39"/>
      <c r="D25" s="39"/>
    </row>
    <row r="26" spans="1:6" x14ac:dyDescent="0.2">
      <c r="A26" s="60" t="s">
        <v>51</v>
      </c>
      <c r="B26" s="30"/>
      <c r="C26" s="39"/>
      <c r="D26" s="39"/>
    </row>
    <row r="27" spans="1:6" x14ac:dyDescent="0.2">
      <c r="A27" s="60" t="s">
        <v>52</v>
      </c>
      <c r="B27" s="30"/>
      <c r="C27" s="39"/>
      <c r="D27" s="39"/>
    </row>
    <row r="28" spans="1:6" ht="46.5" customHeight="1" x14ac:dyDescent="0.2">
      <c r="A28" s="63" t="s">
        <v>77</v>
      </c>
      <c r="B28" s="40"/>
      <c r="C28" s="40"/>
      <c r="D28" s="40"/>
      <c r="E28" s="40"/>
      <c r="F28" s="40"/>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0" tint="-0.34998626667073579"/>
  </sheetPr>
  <dimension ref="A1:WVF7"/>
  <sheetViews>
    <sheetView showGridLines="0" zoomScaleNormal="100" workbookViewId="0">
      <pane ySplit="1" topLeftCell="A2" activePane="bottomLeft" state="frozen"/>
      <selection pane="bottomLeft"/>
    </sheetView>
  </sheetViews>
  <sheetFormatPr defaultColWidth="0" defaultRowHeight="12.75" zeroHeight="1" x14ac:dyDescent="0.2"/>
  <cols>
    <col min="1" max="1" width="100.7109375" style="5" customWidth="1"/>
    <col min="2" max="2" width="14.7109375" style="4" customWidth="1"/>
    <col min="3" max="250" width="9.140625" style="4" hidden="1"/>
    <col min="251" max="251" width="82.28515625" style="4" hidden="1"/>
    <col min="252" max="252" width="82" style="4" hidden="1"/>
    <col min="253" max="253" width="82.140625" style="4" hidden="1"/>
    <col min="254" max="254" width="83.85546875" style="4" hidden="1"/>
    <col min="255" max="506" width="9.140625" style="4" hidden="1"/>
    <col min="507" max="507" width="82.28515625" style="4" hidden="1"/>
    <col min="508" max="508" width="82" style="4" hidden="1"/>
    <col min="509" max="509" width="82.140625" style="4" hidden="1"/>
    <col min="510" max="510" width="83.85546875" style="4" hidden="1"/>
    <col min="511" max="762" width="9.140625" style="4" hidden="1"/>
    <col min="763" max="763" width="82.28515625" style="4" hidden="1"/>
    <col min="764" max="764" width="82" style="4" hidden="1"/>
    <col min="765" max="765" width="82.140625" style="4" hidden="1"/>
    <col min="766" max="766" width="83.85546875" style="4" hidden="1"/>
    <col min="767" max="1018" width="9.140625" style="4" hidden="1"/>
    <col min="1019" max="1019" width="82.28515625" style="4" hidden="1"/>
    <col min="1020" max="1020" width="82" style="4" hidden="1"/>
    <col min="1021" max="1021" width="82.140625" style="4" hidden="1"/>
    <col min="1022" max="1022" width="83.85546875" style="4" hidden="1"/>
    <col min="1023" max="1274" width="9.140625" style="4" hidden="1"/>
    <col min="1275" max="1275" width="82.28515625" style="4" hidden="1"/>
    <col min="1276" max="1276" width="82" style="4" hidden="1"/>
    <col min="1277" max="1277" width="82.140625" style="4" hidden="1"/>
    <col min="1278" max="1278" width="83.85546875" style="4" hidden="1"/>
    <col min="1279" max="1530" width="9.140625" style="4" hidden="1"/>
    <col min="1531" max="1531" width="82.28515625" style="4" hidden="1"/>
    <col min="1532" max="1532" width="82" style="4" hidden="1"/>
    <col min="1533" max="1533" width="82.140625" style="4" hidden="1"/>
    <col min="1534" max="1534" width="83.85546875" style="4" hidden="1"/>
    <col min="1535" max="1786" width="9.140625" style="4" hidden="1"/>
    <col min="1787" max="1787" width="82.28515625" style="4" hidden="1"/>
    <col min="1788" max="1788" width="82" style="4" hidden="1"/>
    <col min="1789" max="1789" width="82.140625" style="4" hidden="1"/>
    <col min="1790" max="1790" width="83.85546875" style="4" hidden="1"/>
    <col min="1791" max="2042" width="9.140625" style="4" hidden="1"/>
    <col min="2043" max="2043" width="82.28515625" style="4" hidden="1"/>
    <col min="2044" max="2044" width="82" style="4" hidden="1"/>
    <col min="2045" max="2045" width="82.140625" style="4" hidden="1"/>
    <col min="2046" max="2046" width="83.85546875" style="4" hidden="1"/>
    <col min="2047" max="2298" width="9.140625" style="4" hidden="1"/>
    <col min="2299" max="2299" width="82.28515625" style="4" hidden="1"/>
    <col min="2300" max="2300" width="82" style="4" hidden="1"/>
    <col min="2301" max="2301" width="82.140625" style="4" hidden="1"/>
    <col min="2302" max="2302" width="83.85546875" style="4" hidden="1"/>
    <col min="2303" max="2554" width="9.140625" style="4" hidden="1"/>
    <col min="2555" max="2555" width="82.28515625" style="4" hidden="1"/>
    <col min="2556" max="2556" width="82" style="4" hidden="1"/>
    <col min="2557" max="2557" width="82.140625" style="4" hidden="1"/>
    <col min="2558" max="2558" width="83.85546875" style="4" hidden="1"/>
    <col min="2559" max="2810" width="9.140625" style="4" hidden="1"/>
    <col min="2811" max="2811" width="82.28515625" style="4" hidden="1"/>
    <col min="2812" max="2812" width="82" style="4" hidden="1"/>
    <col min="2813" max="2813" width="82.140625" style="4" hidden="1"/>
    <col min="2814" max="2814" width="83.85546875" style="4" hidden="1"/>
    <col min="2815" max="3066" width="9.140625" style="4" hidden="1"/>
    <col min="3067" max="3067" width="82.28515625" style="4" hidden="1"/>
    <col min="3068" max="3068" width="82" style="4" hidden="1"/>
    <col min="3069" max="3069" width="82.140625" style="4" hidden="1"/>
    <col min="3070" max="3070" width="83.85546875" style="4" hidden="1"/>
    <col min="3071" max="3322" width="9.140625" style="4" hidden="1"/>
    <col min="3323" max="3323" width="82.28515625" style="4" hidden="1"/>
    <col min="3324" max="3324" width="82" style="4" hidden="1"/>
    <col min="3325" max="3325" width="82.140625" style="4" hidden="1"/>
    <col min="3326" max="3326" width="83.85546875" style="4" hidden="1"/>
    <col min="3327" max="3578" width="9.140625" style="4" hidden="1"/>
    <col min="3579" max="3579" width="82.28515625" style="4" hidden="1"/>
    <col min="3580" max="3580" width="82" style="4" hidden="1"/>
    <col min="3581" max="3581" width="82.140625" style="4" hidden="1"/>
    <col min="3582" max="3582" width="83.85546875" style="4" hidden="1"/>
    <col min="3583" max="3834" width="9.140625" style="4" hidden="1"/>
    <col min="3835" max="3835" width="82.28515625" style="4" hidden="1"/>
    <col min="3836" max="3836" width="82" style="4" hidden="1"/>
    <col min="3837" max="3837" width="82.140625" style="4" hidden="1"/>
    <col min="3838" max="3838" width="83.85546875" style="4" hidden="1"/>
    <col min="3839" max="4090" width="9.140625" style="4" hidden="1"/>
    <col min="4091" max="4091" width="82.28515625" style="4" hidden="1"/>
    <col min="4092" max="4092" width="82" style="4" hidden="1"/>
    <col min="4093" max="4093" width="82.140625" style="4" hidden="1"/>
    <col min="4094" max="4094" width="83.85546875" style="4" hidden="1"/>
    <col min="4095" max="4346" width="9.140625" style="4" hidden="1"/>
    <col min="4347" max="4347" width="82.28515625" style="4" hidden="1"/>
    <col min="4348" max="4348" width="82" style="4" hidden="1"/>
    <col min="4349" max="4349" width="82.140625" style="4" hidden="1"/>
    <col min="4350" max="4350" width="83.85546875" style="4" hidden="1"/>
    <col min="4351" max="4602" width="9.140625" style="4" hidden="1"/>
    <col min="4603" max="4603" width="82.28515625" style="4" hidden="1"/>
    <col min="4604" max="4604" width="82" style="4" hidden="1"/>
    <col min="4605" max="4605" width="82.140625" style="4" hidden="1"/>
    <col min="4606" max="4606" width="83.85546875" style="4" hidden="1"/>
    <col min="4607" max="4858" width="9.140625" style="4" hidden="1"/>
    <col min="4859" max="4859" width="82.28515625" style="4" hidden="1"/>
    <col min="4860" max="4860" width="82" style="4" hidden="1"/>
    <col min="4861" max="4861" width="82.140625" style="4" hidden="1"/>
    <col min="4862" max="4862" width="83.85546875" style="4" hidden="1"/>
    <col min="4863" max="5114" width="9.140625" style="4" hidden="1"/>
    <col min="5115" max="5115" width="82.28515625" style="4" hidden="1"/>
    <col min="5116" max="5116" width="82" style="4" hidden="1"/>
    <col min="5117" max="5117" width="82.140625" style="4" hidden="1"/>
    <col min="5118" max="5118" width="83.85546875" style="4" hidden="1"/>
    <col min="5119" max="5370" width="9.140625" style="4" hidden="1"/>
    <col min="5371" max="5371" width="82.28515625" style="4" hidden="1"/>
    <col min="5372" max="5372" width="82" style="4" hidden="1"/>
    <col min="5373" max="5373" width="82.140625" style="4" hidden="1"/>
    <col min="5374" max="5374" width="83.85546875" style="4" hidden="1"/>
    <col min="5375" max="5626" width="9.140625" style="4" hidden="1"/>
    <col min="5627" max="5627" width="82.28515625" style="4" hidden="1"/>
    <col min="5628" max="5628" width="82" style="4" hidden="1"/>
    <col min="5629" max="5629" width="82.140625" style="4" hidden="1"/>
    <col min="5630" max="5630" width="83.85546875" style="4" hidden="1"/>
    <col min="5631" max="5882" width="9.140625" style="4" hidden="1"/>
    <col min="5883" max="5883" width="82.28515625" style="4" hidden="1"/>
    <col min="5884" max="5884" width="82" style="4" hidden="1"/>
    <col min="5885" max="5885" width="82.140625" style="4" hidden="1"/>
    <col min="5886" max="5886" width="83.85546875" style="4" hidden="1"/>
    <col min="5887" max="6138" width="9.140625" style="4" hidden="1"/>
    <col min="6139" max="6139" width="82.28515625" style="4" hidden="1"/>
    <col min="6140" max="6140" width="82" style="4" hidden="1"/>
    <col min="6141" max="6141" width="82.140625" style="4" hidden="1"/>
    <col min="6142" max="6142" width="83.85546875" style="4" hidden="1"/>
    <col min="6143" max="6394" width="9.140625" style="4" hidden="1"/>
    <col min="6395" max="6395" width="82.28515625" style="4" hidden="1"/>
    <col min="6396" max="6396" width="82" style="4" hidden="1"/>
    <col min="6397" max="6397" width="82.140625" style="4" hidden="1"/>
    <col min="6398" max="6398" width="83.85546875" style="4" hidden="1"/>
    <col min="6399" max="6650" width="9.140625" style="4" hidden="1"/>
    <col min="6651" max="6651" width="82.28515625" style="4" hidden="1"/>
    <col min="6652" max="6652" width="82" style="4" hidden="1"/>
    <col min="6653" max="6653" width="82.140625" style="4" hidden="1"/>
    <col min="6654" max="6654" width="83.85546875" style="4" hidden="1"/>
    <col min="6655" max="6906" width="9.140625" style="4" hidden="1"/>
    <col min="6907" max="6907" width="82.28515625" style="4" hidden="1"/>
    <col min="6908" max="6908" width="82" style="4" hidden="1"/>
    <col min="6909" max="6909" width="82.140625" style="4" hidden="1"/>
    <col min="6910" max="6910" width="83.85546875" style="4" hidden="1"/>
    <col min="6911" max="7162" width="9.140625" style="4" hidden="1"/>
    <col min="7163" max="7163" width="82.28515625" style="4" hidden="1"/>
    <col min="7164" max="7164" width="82" style="4" hidden="1"/>
    <col min="7165" max="7165" width="82.140625" style="4" hidden="1"/>
    <col min="7166" max="7166" width="83.85546875" style="4" hidden="1"/>
    <col min="7167" max="7418" width="9.140625" style="4" hidden="1"/>
    <col min="7419" max="7419" width="82.28515625" style="4" hidden="1"/>
    <col min="7420" max="7420" width="82" style="4" hidden="1"/>
    <col min="7421" max="7421" width="82.140625" style="4" hidden="1"/>
    <col min="7422" max="7422" width="83.85546875" style="4" hidden="1"/>
    <col min="7423" max="7674" width="9.140625" style="4" hidden="1"/>
    <col min="7675" max="7675" width="82.28515625" style="4" hidden="1"/>
    <col min="7676" max="7676" width="82" style="4" hidden="1"/>
    <col min="7677" max="7677" width="82.140625" style="4" hidden="1"/>
    <col min="7678" max="7678" width="83.85546875" style="4" hidden="1"/>
    <col min="7679" max="7930" width="9.140625" style="4" hidden="1"/>
    <col min="7931" max="7931" width="82.28515625" style="4" hidden="1"/>
    <col min="7932" max="7932" width="82" style="4" hidden="1"/>
    <col min="7933" max="7933" width="82.140625" style="4" hidden="1"/>
    <col min="7934" max="7934" width="83.85546875" style="4" hidden="1"/>
    <col min="7935" max="8186" width="9.140625" style="4" hidden="1"/>
    <col min="8187" max="8187" width="82.28515625" style="4" hidden="1"/>
    <col min="8188" max="8188" width="82" style="4" hidden="1"/>
    <col min="8189" max="8189" width="82.140625" style="4" hidden="1"/>
    <col min="8190" max="8190" width="83.85546875" style="4" hidden="1"/>
    <col min="8191" max="8442" width="9.140625" style="4" hidden="1"/>
    <col min="8443" max="8443" width="82.28515625" style="4" hidden="1"/>
    <col min="8444" max="8444" width="82" style="4" hidden="1"/>
    <col min="8445" max="8445" width="82.140625" style="4" hidden="1"/>
    <col min="8446" max="8446" width="83.85546875" style="4" hidden="1"/>
    <col min="8447" max="8698" width="9.140625" style="4" hidden="1"/>
    <col min="8699" max="8699" width="82.28515625" style="4" hidden="1"/>
    <col min="8700" max="8700" width="82" style="4" hidden="1"/>
    <col min="8701" max="8701" width="82.140625" style="4" hidden="1"/>
    <col min="8702" max="8702" width="83.85546875" style="4" hidden="1"/>
    <col min="8703" max="8954" width="9.140625" style="4" hidden="1"/>
    <col min="8955" max="8955" width="82.28515625" style="4" hidden="1"/>
    <col min="8956" max="8956" width="82" style="4" hidden="1"/>
    <col min="8957" max="8957" width="82.140625" style="4" hidden="1"/>
    <col min="8958" max="8958" width="83.85546875" style="4" hidden="1"/>
    <col min="8959" max="9210" width="9.140625" style="4" hidden="1"/>
    <col min="9211" max="9211" width="82.28515625" style="4" hidden="1"/>
    <col min="9212" max="9212" width="82" style="4" hidden="1"/>
    <col min="9213" max="9213" width="82.140625" style="4" hidden="1"/>
    <col min="9214" max="9214" width="83.85546875" style="4" hidden="1"/>
    <col min="9215" max="9466" width="9.140625" style="4" hidden="1"/>
    <col min="9467" max="9467" width="82.28515625" style="4" hidden="1"/>
    <col min="9468" max="9468" width="82" style="4" hidden="1"/>
    <col min="9469" max="9469" width="82.140625" style="4" hidden="1"/>
    <col min="9470" max="9470" width="83.85546875" style="4" hidden="1"/>
    <col min="9471" max="9722" width="9.140625" style="4" hidden="1"/>
    <col min="9723" max="9723" width="82.28515625" style="4" hidden="1"/>
    <col min="9724" max="9724" width="82" style="4" hidden="1"/>
    <col min="9725" max="9725" width="82.140625" style="4" hidden="1"/>
    <col min="9726" max="9726" width="83.85546875" style="4" hidden="1"/>
    <col min="9727" max="9978" width="9.140625" style="4" hidden="1"/>
    <col min="9979" max="9979" width="82.28515625" style="4" hidden="1"/>
    <col min="9980" max="9980" width="82" style="4" hidden="1"/>
    <col min="9981" max="9981" width="82.140625" style="4" hidden="1"/>
    <col min="9982" max="9982" width="83.85546875" style="4" hidden="1"/>
    <col min="9983" max="10234" width="9.140625" style="4" hidden="1"/>
    <col min="10235" max="10235" width="82.28515625" style="4" hidden="1"/>
    <col min="10236" max="10236" width="82" style="4" hidden="1"/>
    <col min="10237" max="10237" width="82.140625" style="4" hidden="1"/>
    <col min="10238" max="10238" width="83.85546875" style="4" hidden="1"/>
    <col min="10239" max="10490" width="9.140625" style="4" hidden="1"/>
    <col min="10491" max="10491" width="82.28515625" style="4" hidden="1"/>
    <col min="10492" max="10492" width="82" style="4" hidden="1"/>
    <col min="10493" max="10493" width="82.140625" style="4" hidden="1"/>
    <col min="10494" max="10494" width="83.85546875" style="4" hidden="1"/>
    <col min="10495" max="10746" width="9.140625" style="4" hidden="1"/>
    <col min="10747" max="10747" width="82.28515625" style="4" hidden="1"/>
    <col min="10748" max="10748" width="82" style="4" hidden="1"/>
    <col min="10749" max="10749" width="82.140625" style="4" hidden="1"/>
    <col min="10750" max="10750" width="83.85546875" style="4" hidden="1"/>
    <col min="10751" max="11002" width="9.140625" style="4" hidden="1"/>
    <col min="11003" max="11003" width="82.28515625" style="4" hidden="1"/>
    <col min="11004" max="11004" width="82" style="4" hidden="1"/>
    <col min="11005" max="11005" width="82.140625" style="4" hidden="1"/>
    <col min="11006" max="11006" width="83.85546875" style="4" hidden="1"/>
    <col min="11007" max="11258" width="9.140625" style="4" hidden="1"/>
    <col min="11259" max="11259" width="82.28515625" style="4" hidden="1"/>
    <col min="11260" max="11260" width="82" style="4" hidden="1"/>
    <col min="11261" max="11261" width="82.140625" style="4" hidden="1"/>
    <col min="11262" max="11262" width="83.85546875" style="4" hidden="1"/>
    <col min="11263" max="11514" width="9.140625" style="4" hidden="1"/>
    <col min="11515" max="11515" width="82.28515625" style="4" hidden="1"/>
    <col min="11516" max="11516" width="82" style="4" hidden="1"/>
    <col min="11517" max="11517" width="82.140625" style="4" hidden="1"/>
    <col min="11518" max="11518" width="83.85546875" style="4" hidden="1"/>
    <col min="11519" max="11770" width="9.140625" style="4" hidden="1"/>
    <col min="11771" max="11771" width="82.28515625" style="4" hidden="1"/>
    <col min="11772" max="11772" width="82" style="4" hidden="1"/>
    <col min="11773" max="11773" width="82.140625" style="4" hidden="1"/>
    <col min="11774" max="11774" width="83.85546875" style="4" hidden="1"/>
    <col min="11775" max="12026" width="9.140625" style="4" hidden="1"/>
    <col min="12027" max="12027" width="82.28515625" style="4" hidden="1"/>
    <col min="12028" max="12028" width="82" style="4" hidden="1"/>
    <col min="12029" max="12029" width="82.140625" style="4" hidden="1"/>
    <col min="12030" max="12030" width="83.85546875" style="4" hidden="1"/>
    <col min="12031" max="12282" width="9.140625" style="4" hidden="1"/>
    <col min="12283" max="12283" width="82.28515625" style="4" hidden="1"/>
    <col min="12284" max="12284" width="82" style="4" hidden="1"/>
    <col min="12285" max="12285" width="82.140625" style="4" hidden="1"/>
    <col min="12286" max="12286" width="83.85546875" style="4" hidden="1"/>
    <col min="12287" max="12538" width="9.140625" style="4" hidden="1"/>
    <col min="12539" max="12539" width="82.28515625" style="4" hidden="1"/>
    <col min="12540" max="12540" width="82" style="4" hidden="1"/>
    <col min="12541" max="12541" width="82.140625" style="4" hidden="1"/>
    <col min="12542" max="12542" width="83.85546875" style="4" hidden="1"/>
    <col min="12543" max="12794" width="9.140625" style="4" hidden="1"/>
    <col min="12795" max="12795" width="82.28515625" style="4" hidden="1"/>
    <col min="12796" max="12796" width="82" style="4" hidden="1"/>
    <col min="12797" max="12797" width="82.140625" style="4" hidden="1"/>
    <col min="12798" max="12798" width="83.85546875" style="4" hidden="1"/>
    <col min="12799" max="13050" width="9.140625" style="4" hidden="1"/>
    <col min="13051" max="13051" width="82.28515625" style="4" hidden="1"/>
    <col min="13052" max="13052" width="82" style="4" hidden="1"/>
    <col min="13053" max="13053" width="82.140625" style="4" hidden="1"/>
    <col min="13054" max="13054" width="83.85546875" style="4" hidden="1"/>
    <col min="13055" max="13306" width="9.140625" style="4" hidden="1"/>
    <col min="13307" max="13307" width="82.28515625" style="4" hidden="1"/>
    <col min="13308" max="13308" width="82" style="4" hidden="1"/>
    <col min="13309" max="13309" width="82.140625" style="4" hidden="1"/>
    <col min="13310" max="13310" width="83.85546875" style="4" hidden="1"/>
    <col min="13311" max="13562" width="9.140625" style="4" hidden="1"/>
    <col min="13563" max="13563" width="82.28515625" style="4" hidden="1"/>
    <col min="13564" max="13564" width="82" style="4" hidden="1"/>
    <col min="13565" max="13565" width="82.140625" style="4" hidden="1"/>
    <col min="13566" max="13566" width="83.85546875" style="4" hidden="1"/>
    <col min="13567" max="13818" width="9.140625" style="4" hidden="1"/>
    <col min="13819" max="13819" width="82.28515625" style="4" hidden="1"/>
    <col min="13820" max="13820" width="82" style="4" hidden="1"/>
    <col min="13821" max="13821" width="82.140625" style="4" hidden="1"/>
    <col min="13822" max="13822" width="83.85546875" style="4" hidden="1"/>
    <col min="13823" max="14074" width="9.140625" style="4" hidden="1"/>
    <col min="14075" max="14075" width="82.28515625" style="4" hidden="1"/>
    <col min="14076" max="14076" width="82" style="4" hidden="1"/>
    <col min="14077" max="14077" width="82.140625" style="4" hidden="1"/>
    <col min="14078" max="14078" width="83.85546875" style="4" hidden="1"/>
    <col min="14079" max="14330" width="9.140625" style="4" hidden="1"/>
    <col min="14331" max="14331" width="82.28515625" style="4" hidden="1"/>
    <col min="14332" max="14332" width="82" style="4" hidden="1"/>
    <col min="14333" max="14333" width="82.140625" style="4" hidden="1"/>
    <col min="14334" max="14334" width="83.85546875" style="4" hidden="1"/>
    <col min="14335" max="14586" width="9.140625" style="4" hidden="1"/>
    <col min="14587" max="14587" width="82.28515625" style="4" hidden="1"/>
    <col min="14588" max="14588" width="82" style="4" hidden="1"/>
    <col min="14589" max="14589" width="82.140625" style="4" hidden="1"/>
    <col min="14590" max="14590" width="83.85546875" style="4" hidden="1"/>
    <col min="14591" max="14842" width="9.140625" style="4" hidden="1"/>
    <col min="14843" max="14843" width="82.28515625" style="4" hidden="1"/>
    <col min="14844" max="14844" width="82" style="4" hidden="1"/>
    <col min="14845" max="14845" width="82.140625" style="4" hidden="1"/>
    <col min="14846" max="14846" width="83.85546875" style="4" hidden="1"/>
    <col min="14847" max="15098" width="9.140625" style="4" hidden="1"/>
    <col min="15099" max="15099" width="82.28515625" style="4" hidden="1"/>
    <col min="15100" max="15100" width="82" style="4" hidden="1"/>
    <col min="15101" max="15101" width="82.140625" style="4" hidden="1"/>
    <col min="15102" max="15102" width="83.85546875" style="4" hidden="1"/>
    <col min="15103" max="15354" width="9.140625" style="4" hidden="1"/>
    <col min="15355" max="15355" width="82.28515625" style="4" hidden="1"/>
    <col min="15356" max="15356" width="82" style="4" hidden="1"/>
    <col min="15357" max="15357" width="82.140625" style="4" hidden="1"/>
    <col min="15358" max="15358" width="83.85546875" style="4" hidden="1"/>
    <col min="15359" max="15610" width="9.140625" style="4" hidden="1"/>
    <col min="15611" max="15611" width="82.28515625" style="4" hidden="1"/>
    <col min="15612" max="15612" width="82" style="4" hidden="1"/>
    <col min="15613" max="15613" width="82.140625" style="4" hidden="1"/>
    <col min="15614" max="15614" width="83.85546875" style="4" hidden="1"/>
    <col min="15615" max="15866" width="9.140625" style="4" hidden="1"/>
    <col min="15867" max="15867" width="82.28515625" style="4" hidden="1"/>
    <col min="15868" max="15868" width="82" style="4" hidden="1"/>
    <col min="15869" max="15869" width="82.140625" style="4" hidden="1"/>
    <col min="15870" max="15870" width="83.85546875" style="4" hidden="1"/>
    <col min="15871" max="16122" width="9.140625" style="4" hidden="1"/>
    <col min="16123" max="16123" width="82.28515625" style="4" hidden="1"/>
    <col min="16124" max="16124" width="82" style="4" hidden="1"/>
    <col min="16125" max="16125" width="82.140625" style="4" hidden="1"/>
    <col min="16126" max="16126" width="83.85546875" style="4" hidden="1"/>
    <col min="16127" max="16384" width="9.140625" style="4" hidden="1"/>
  </cols>
  <sheetData>
    <row r="1" spans="1:2" ht="39.950000000000003" customHeight="1" x14ac:dyDescent="0.2">
      <c r="A1" s="7" t="s">
        <v>16</v>
      </c>
      <c r="B1" s="11" t="s">
        <v>34</v>
      </c>
    </row>
    <row r="2" spans="1:2" ht="60.95" customHeight="1" x14ac:dyDescent="0.2">
      <c r="A2" s="6" t="s">
        <v>18</v>
      </c>
    </row>
    <row r="3" spans="1:2" ht="48" customHeight="1" x14ac:dyDescent="0.2">
      <c r="A3" s="43" t="s">
        <v>63</v>
      </c>
    </row>
    <row r="4" spans="1:2" ht="48" customHeight="1" x14ac:dyDescent="0.2">
      <c r="A4" s="6" t="s">
        <v>55</v>
      </c>
    </row>
    <row r="5" spans="1:2" ht="48" customHeight="1" x14ac:dyDescent="0.2">
      <c r="A5" s="43" t="s">
        <v>62</v>
      </c>
    </row>
    <row r="6" spans="1:2" ht="51" x14ac:dyDescent="0.2">
      <c r="A6" s="41" t="s">
        <v>56</v>
      </c>
    </row>
    <row r="7" spans="1:2" hidden="1" x14ac:dyDescent="0.2">
      <c r="A7" s="4"/>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34998626667073579"/>
  </sheetPr>
  <dimension ref="A1:K33"/>
  <sheetViews>
    <sheetView showGridLines="0" showWhiteSpace="0" zoomScaleNormal="100" workbookViewId="0">
      <pane ySplit="2" topLeftCell="A3" activePane="bottomLeft" state="frozen"/>
      <selection activeCell="E9" sqref="E9"/>
      <selection pane="bottomLeft" sqref="A1:F1"/>
    </sheetView>
  </sheetViews>
  <sheetFormatPr defaultColWidth="0" defaultRowHeight="12.75" x14ac:dyDescent="0.2"/>
  <cols>
    <col min="1" max="1" width="15.7109375" style="32" customWidth="1"/>
    <col min="2" max="2" width="16.7109375" style="25" customWidth="1"/>
    <col min="3" max="3" width="14.7109375" style="25" customWidth="1"/>
    <col min="4" max="5" width="14.7109375" style="31" customWidth="1"/>
    <col min="6" max="7" width="14.7109375" style="25" customWidth="1"/>
    <col min="8" max="8" width="12.140625" style="25" hidden="1" customWidth="1"/>
    <col min="9" max="9" width="12.140625" style="24" hidden="1" customWidth="1"/>
    <col min="10" max="11" width="0" style="24" hidden="1" customWidth="1"/>
    <col min="12" max="12" width="9.140625" style="24" hidden="1" customWidth="1"/>
    <col min="13" max="16384" width="9.140625" style="24" hidden="1"/>
  </cols>
  <sheetData>
    <row r="1" spans="1:11" ht="39.950000000000003" customHeight="1" x14ac:dyDescent="0.2">
      <c r="A1" s="71" t="s">
        <v>73</v>
      </c>
      <c r="B1" s="72"/>
      <c r="C1" s="72"/>
      <c r="D1" s="72"/>
      <c r="E1" s="72"/>
      <c r="F1" s="72"/>
      <c r="G1" s="11" t="s">
        <v>34</v>
      </c>
      <c r="H1" s="15"/>
    </row>
    <row r="2" spans="1:11" s="47" customFormat="1" ht="35.1" customHeight="1" x14ac:dyDescent="0.2">
      <c r="A2" s="44" t="s">
        <v>21</v>
      </c>
      <c r="B2" s="45" t="s">
        <v>61</v>
      </c>
      <c r="C2" s="45" t="s">
        <v>57</v>
      </c>
      <c r="D2" s="45" t="s">
        <v>58</v>
      </c>
      <c r="E2" s="45" t="s">
        <v>60</v>
      </c>
      <c r="F2" s="45" t="s">
        <v>59</v>
      </c>
      <c r="G2" s="46"/>
      <c r="H2" s="46"/>
    </row>
    <row r="3" spans="1:11" ht="23.1" customHeight="1" x14ac:dyDescent="0.2">
      <c r="A3" s="26" t="s">
        <v>35</v>
      </c>
      <c r="B3" s="64">
        <v>1096157636</v>
      </c>
      <c r="C3" s="64">
        <v>2197774</v>
      </c>
      <c r="D3" s="64">
        <v>5515692</v>
      </c>
      <c r="E3" s="64">
        <v>35617</v>
      </c>
      <c r="F3" s="64">
        <v>19065260</v>
      </c>
      <c r="I3" s="25"/>
      <c r="J3" s="25"/>
      <c r="K3" s="25"/>
    </row>
    <row r="4" spans="1:11" ht="23.1" customHeight="1" x14ac:dyDescent="0.2">
      <c r="A4" s="27" t="s">
        <v>0</v>
      </c>
      <c r="B4" s="65">
        <v>314230505</v>
      </c>
      <c r="C4" s="65">
        <v>693486</v>
      </c>
      <c r="D4" s="65">
        <v>1979157</v>
      </c>
      <c r="E4" s="65">
        <v>8633</v>
      </c>
      <c r="F4" s="65">
        <v>7075365</v>
      </c>
      <c r="I4" s="25"/>
      <c r="J4" s="25"/>
      <c r="K4" s="25"/>
    </row>
    <row r="5" spans="1:11" ht="23.1" customHeight="1" x14ac:dyDescent="0.2">
      <c r="A5" s="28" t="s">
        <v>4</v>
      </c>
      <c r="B5" s="64">
        <v>106643819</v>
      </c>
      <c r="C5" s="64">
        <v>202174</v>
      </c>
      <c r="D5" s="64">
        <v>706684</v>
      </c>
      <c r="E5" s="64">
        <v>2131</v>
      </c>
      <c r="F5" s="64">
        <v>1976015</v>
      </c>
      <c r="I5" s="25"/>
      <c r="J5" s="25"/>
      <c r="K5" s="25"/>
    </row>
    <row r="6" spans="1:11" ht="23.1" customHeight="1" x14ac:dyDescent="0.2">
      <c r="A6" s="28" t="s">
        <v>5</v>
      </c>
      <c r="B6" s="64">
        <v>100282195</v>
      </c>
      <c r="C6" s="64">
        <v>235549</v>
      </c>
      <c r="D6" s="64">
        <v>676690</v>
      </c>
      <c r="E6" s="64">
        <v>2924</v>
      </c>
      <c r="F6" s="64">
        <v>2135362</v>
      </c>
    </row>
    <row r="7" spans="1:11" ht="23.1" customHeight="1" x14ac:dyDescent="0.2">
      <c r="A7" s="28" t="s">
        <v>6</v>
      </c>
      <c r="B7" s="64">
        <v>107304491</v>
      </c>
      <c r="C7" s="64">
        <v>255763</v>
      </c>
      <c r="D7" s="64">
        <v>595783</v>
      </c>
      <c r="E7" s="64">
        <v>3578</v>
      </c>
      <c r="F7" s="64">
        <v>2963988</v>
      </c>
    </row>
    <row r="8" spans="1:11" ht="23.1" customHeight="1" x14ac:dyDescent="0.2">
      <c r="A8" s="27" t="s">
        <v>1</v>
      </c>
      <c r="B8" s="65">
        <v>253455903</v>
      </c>
      <c r="C8" s="65">
        <v>600830</v>
      </c>
      <c r="D8" s="65">
        <v>1181665</v>
      </c>
      <c r="E8" s="65">
        <v>9862</v>
      </c>
      <c r="F8" s="65">
        <v>2867913</v>
      </c>
    </row>
    <row r="9" spans="1:11" ht="23.1" customHeight="1" x14ac:dyDescent="0.2">
      <c r="A9" s="28" t="s">
        <v>20</v>
      </c>
      <c r="B9" s="64">
        <v>87480274</v>
      </c>
      <c r="C9" s="64">
        <v>218477</v>
      </c>
      <c r="D9" s="64">
        <v>510143</v>
      </c>
      <c r="E9" s="64">
        <v>3212</v>
      </c>
      <c r="F9" s="64">
        <v>1554462</v>
      </c>
    </row>
    <row r="10" spans="1:11" ht="23.1" customHeight="1" x14ac:dyDescent="0.2">
      <c r="A10" s="28" t="s">
        <v>7</v>
      </c>
      <c r="B10" s="64">
        <v>89568576</v>
      </c>
      <c r="C10" s="64">
        <v>222734</v>
      </c>
      <c r="D10" s="64">
        <v>415183</v>
      </c>
      <c r="E10" s="64">
        <v>3574</v>
      </c>
      <c r="F10" s="64">
        <v>805230</v>
      </c>
    </row>
    <row r="11" spans="1:11" ht="23.1" customHeight="1" x14ac:dyDescent="0.2">
      <c r="A11" s="28" t="s">
        <v>8</v>
      </c>
      <c r="B11" s="64">
        <v>76407053</v>
      </c>
      <c r="C11" s="64">
        <v>159619</v>
      </c>
      <c r="D11" s="64">
        <v>256339</v>
      </c>
      <c r="E11" s="64">
        <v>3076</v>
      </c>
      <c r="F11" s="64">
        <v>508221</v>
      </c>
    </row>
    <row r="12" spans="1:11" ht="23.1" customHeight="1" x14ac:dyDescent="0.2">
      <c r="A12" s="27" t="s">
        <v>2</v>
      </c>
      <c r="B12" s="65">
        <v>243536085</v>
      </c>
      <c r="C12" s="65">
        <v>419074</v>
      </c>
      <c r="D12" s="65">
        <v>1176641</v>
      </c>
      <c r="E12" s="65">
        <v>8950</v>
      </c>
      <c r="F12" s="65">
        <v>2217044</v>
      </c>
    </row>
    <row r="13" spans="1:11" ht="23.1" customHeight="1" x14ac:dyDescent="0.2">
      <c r="A13" s="28" t="s">
        <v>9</v>
      </c>
      <c r="B13" s="64">
        <v>67849588</v>
      </c>
      <c r="C13" s="64">
        <v>135842</v>
      </c>
      <c r="D13" s="64">
        <v>391805</v>
      </c>
      <c r="E13" s="64">
        <v>2802</v>
      </c>
      <c r="F13" s="64">
        <v>473709</v>
      </c>
    </row>
    <row r="14" spans="1:11" ht="23.1" customHeight="1" x14ac:dyDescent="0.2">
      <c r="A14" s="28" t="s">
        <v>10</v>
      </c>
      <c r="B14" s="64">
        <v>75777893</v>
      </c>
      <c r="C14" s="64">
        <v>141294</v>
      </c>
      <c r="D14" s="64">
        <v>380615</v>
      </c>
      <c r="E14" s="64">
        <v>3154</v>
      </c>
      <c r="F14" s="64">
        <v>887970</v>
      </c>
    </row>
    <row r="15" spans="1:11" ht="23.1" customHeight="1" x14ac:dyDescent="0.2">
      <c r="A15" s="28" t="s">
        <v>11</v>
      </c>
      <c r="B15" s="64">
        <v>99908604</v>
      </c>
      <c r="C15" s="64">
        <v>141938</v>
      </c>
      <c r="D15" s="64">
        <v>404221</v>
      </c>
      <c r="E15" s="64">
        <v>2994</v>
      </c>
      <c r="F15" s="64">
        <v>855365</v>
      </c>
    </row>
    <row r="16" spans="1:11" ht="23.1" customHeight="1" x14ac:dyDescent="0.2">
      <c r="A16" s="27" t="s">
        <v>3</v>
      </c>
      <c r="B16" s="65">
        <v>284935143</v>
      </c>
      <c r="C16" s="65">
        <v>484384</v>
      </c>
      <c r="D16" s="65">
        <v>1178229</v>
      </c>
      <c r="E16" s="65">
        <f>E17+E18+E19</f>
        <v>8172</v>
      </c>
      <c r="F16" s="65">
        <v>6904938</v>
      </c>
    </row>
    <row r="17" spans="1:9" ht="23.1" customHeight="1" x14ac:dyDescent="0.2">
      <c r="A17" s="28" t="s">
        <v>12</v>
      </c>
      <c r="B17" s="64">
        <v>94069742</v>
      </c>
      <c r="C17" s="64">
        <v>125183</v>
      </c>
      <c r="D17" s="64">
        <v>289404</v>
      </c>
      <c r="E17" s="64">
        <v>2882</v>
      </c>
      <c r="F17" s="64">
        <v>1325808</v>
      </c>
    </row>
    <row r="18" spans="1:9" ht="23.1" customHeight="1" x14ac:dyDescent="0.2">
      <c r="A18" s="28" t="s">
        <v>13</v>
      </c>
      <c r="B18" s="64">
        <v>96782109</v>
      </c>
      <c r="C18" s="64">
        <v>147815</v>
      </c>
      <c r="D18" s="64">
        <v>422613</v>
      </c>
      <c r="E18" s="64">
        <v>2468</v>
      </c>
      <c r="F18" s="64">
        <v>3098240</v>
      </c>
    </row>
    <row r="19" spans="1:9" ht="23.1" customHeight="1" x14ac:dyDescent="0.2">
      <c r="A19" s="29" t="s">
        <v>14</v>
      </c>
      <c r="B19" s="64">
        <v>94083292</v>
      </c>
      <c r="C19" s="64">
        <v>211386</v>
      </c>
      <c r="D19" s="64">
        <v>466212</v>
      </c>
      <c r="E19" s="64">
        <v>2822</v>
      </c>
      <c r="F19" s="64">
        <v>2480890</v>
      </c>
    </row>
    <row r="20" spans="1:9" ht="23.1" customHeight="1" x14ac:dyDescent="0.2">
      <c r="A20" s="73" t="s">
        <v>70</v>
      </c>
      <c r="B20" s="73"/>
      <c r="C20" s="73"/>
      <c r="D20" s="73"/>
      <c r="E20" s="73"/>
      <c r="F20" s="73"/>
    </row>
    <row r="21" spans="1:9" x14ac:dyDescent="0.15">
      <c r="A21" s="52">
        <v>1</v>
      </c>
      <c r="B21" s="53" t="s">
        <v>4</v>
      </c>
      <c r="C21" s="68" t="s">
        <v>22</v>
      </c>
      <c r="D21" s="68"/>
      <c r="E21" s="54"/>
      <c r="F21" s="54"/>
      <c r="I21" s="25"/>
    </row>
    <row r="22" spans="1:9" x14ac:dyDescent="0.15">
      <c r="A22" s="52">
        <v>2</v>
      </c>
      <c r="B22" s="53" t="s">
        <v>5</v>
      </c>
      <c r="C22" s="68" t="s">
        <v>23</v>
      </c>
      <c r="D22" s="68"/>
      <c r="E22" s="54"/>
      <c r="F22" s="54"/>
      <c r="I22" s="25"/>
    </row>
    <row r="23" spans="1:9" x14ac:dyDescent="0.15">
      <c r="A23" s="52">
        <v>3</v>
      </c>
      <c r="B23" s="53" t="s">
        <v>6</v>
      </c>
      <c r="C23" s="68" t="s">
        <v>24</v>
      </c>
      <c r="D23" s="68"/>
      <c r="E23" s="54"/>
      <c r="F23" s="54"/>
      <c r="I23" s="25"/>
    </row>
    <row r="24" spans="1:9" x14ac:dyDescent="0.15">
      <c r="A24" s="52">
        <v>4</v>
      </c>
      <c r="B24" s="53" t="s">
        <v>20</v>
      </c>
      <c r="C24" s="68" t="s">
        <v>25</v>
      </c>
      <c r="D24" s="68"/>
      <c r="E24" s="54"/>
      <c r="F24" s="54"/>
      <c r="I24" s="25"/>
    </row>
    <row r="25" spans="1:9" x14ac:dyDescent="0.15">
      <c r="A25" s="52">
        <v>5</v>
      </c>
      <c r="B25" s="53" t="s">
        <v>7</v>
      </c>
      <c r="C25" s="68" t="s">
        <v>26</v>
      </c>
      <c r="D25" s="68"/>
      <c r="E25" s="54"/>
      <c r="F25" s="54"/>
      <c r="I25" s="25"/>
    </row>
    <row r="26" spans="1:9" x14ac:dyDescent="0.15">
      <c r="A26" s="52">
        <v>6</v>
      </c>
      <c r="B26" s="53" t="s">
        <v>8</v>
      </c>
      <c r="C26" s="68" t="s">
        <v>27</v>
      </c>
      <c r="D26" s="68"/>
      <c r="E26" s="54"/>
      <c r="F26" s="54"/>
      <c r="I26" s="25"/>
    </row>
    <row r="27" spans="1:9" x14ac:dyDescent="0.15">
      <c r="A27" s="52">
        <v>7</v>
      </c>
      <c r="B27" s="53" t="s">
        <v>9</v>
      </c>
      <c r="C27" s="68" t="s">
        <v>28</v>
      </c>
      <c r="D27" s="68"/>
      <c r="E27" s="54"/>
      <c r="F27" s="54"/>
      <c r="I27" s="25"/>
    </row>
    <row r="28" spans="1:9" x14ac:dyDescent="0.15">
      <c r="A28" s="52">
        <v>8</v>
      </c>
      <c r="B28" s="53" t="s">
        <v>10</v>
      </c>
      <c r="C28" s="68" t="s">
        <v>29</v>
      </c>
      <c r="D28" s="68"/>
      <c r="E28" s="54"/>
      <c r="F28" s="54"/>
      <c r="I28" s="25"/>
    </row>
    <row r="29" spans="1:9" x14ac:dyDescent="0.15">
      <c r="A29" s="52">
        <v>9</v>
      </c>
      <c r="B29" s="53" t="s">
        <v>11</v>
      </c>
      <c r="C29" s="68" t="s">
        <v>30</v>
      </c>
      <c r="D29" s="68"/>
      <c r="E29" s="54"/>
      <c r="F29" s="54"/>
      <c r="I29" s="25"/>
    </row>
    <row r="30" spans="1:9" x14ac:dyDescent="0.15">
      <c r="A30" s="52">
        <v>10</v>
      </c>
      <c r="B30" s="53" t="s">
        <v>12</v>
      </c>
      <c r="C30" s="68" t="s">
        <v>31</v>
      </c>
      <c r="D30" s="68"/>
      <c r="E30" s="54"/>
      <c r="F30" s="54"/>
      <c r="I30" s="25"/>
    </row>
    <row r="31" spans="1:9" x14ac:dyDescent="0.15">
      <c r="A31" s="52">
        <v>11</v>
      </c>
      <c r="B31" s="53" t="s">
        <v>13</v>
      </c>
      <c r="C31" s="68" t="s">
        <v>32</v>
      </c>
      <c r="D31" s="68"/>
      <c r="E31" s="54"/>
      <c r="F31" s="54"/>
      <c r="I31" s="25"/>
    </row>
    <row r="32" spans="1:9" x14ac:dyDescent="0.15">
      <c r="A32" s="52">
        <v>12</v>
      </c>
      <c r="B32" s="53" t="s">
        <v>14</v>
      </c>
      <c r="C32" s="68" t="s">
        <v>33</v>
      </c>
      <c r="D32" s="68"/>
      <c r="E32" s="54"/>
      <c r="F32" s="54"/>
      <c r="I32" s="25"/>
    </row>
    <row r="33" spans="1:11" s="25" customFormat="1" ht="60" customHeight="1" x14ac:dyDescent="0.2">
      <c r="A33" s="69" t="s">
        <v>77</v>
      </c>
      <c r="B33" s="70"/>
      <c r="C33" s="70"/>
      <c r="D33" s="70"/>
      <c r="E33" s="70"/>
      <c r="F33" s="70"/>
      <c r="I33" s="24"/>
      <c r="J33" s="24"/>
      <c r="K33" s="24"/>
    </row>
  </sheetData>
  <mergeCells count="15">
    <mergeCell ref="C24:D24"/>
    <mergeCell ref="A1:F1"/>
    <mergeCell ref="A20:F20"/>
    <mergeCell ref="C21:D21"/>
    <mergeCell ref="C22:D22"/>
    <mergeCell ref="C23:D23"/>
    <mergeCell ref="C31:D31"/>
    <mergeCell ref="C32:D32"/>
    <mergeCell ref="A33:F33"/>
    <mergeCell ref="C25:D25"/>
    <mergeCell ref="C26:D26"/>
    <mergeCell ref="C27:D27"/>
    <mergeCell ref="C28:D28"/>
    <mergeCell ref="C29:D29"/>
    <mergeCell ref="C30:D30"/>
  </mergeCells>
  <pageMargins left="0.196850393700787" right="0.78740157480314998" top="0.59055118110236204" bottom="0.196850393700787" header="0.196850393700787" footer="0.196850393700787"/>
  <pageSetup scale="8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A1:L34"/>
  <sheetViews>
    <sheetView showGridLines="0" zoomScaleNormal="100" workbookViewId="0">
      <pane ySplit="2" topLeftCell="A3" activePane="bottomLeft" state="frozen"/>
      <selection activeCell="E9" sqref="E9"/>
      <selection pane="bottomLeft" sqref="A1:F1"/>
    </sheetView>
  </sheetViews>
  <sheetFormatPr defaultColWidth="0" defaultRowHeight="11.25" customHeight="1" zeroHeight="1" x14ac:dyDescent="0.2"/>
  <cols>
    <col min="1" max="1" width="15.7109375" style="55" customWidth="1"/>
    <col min="2" max="6" width="16.7109375" style="56" customWidth="1"/>
    <col min="7" max="7" width="14.7109375" style="19" customWidth="1"/>
    <col min="8" max="8" width="9.140625" style="19" hidden="1" customWidth="1"/>
    <col min="9" max="13" width="9.140625" style="17" hidden="1" customWidth="1"/>
    <col min="14" max="16384" width="9.140625" style="17" hidden="1"/>
  </cols>
  <sheetData>
    <row r="1" spans="1:12" ht="39.950000000000003" customHeight="1" x14ac:dyDescent="0.2">
      <c r="A1" s="74" t="s">
        <v>74</v>
      </c>
      <c r="B1" s="75"/>
      <c r="C1" s="75"/>
      <c r="D1" s="75"/>
      <c r="E1" s="75"/>
      <c r="F1" s="75"/>
      <c r="G1" s="11" t="s">
        <v>34</v>
      </c>
      <c r="H1" s="16"/>
    </row>
    <row r="2" spans="1:12" s="50" customFormat="1" ht="35.1" customHeight="1" x14ac:dyDescent="0.2">
      <c r="A2" s="48" t="s">
        <v>21</v>
      </c>
      <c r="B2" s="45" t="s">
        <v>61</v>
      </c>
      <c r="C2" s="45" t="s">
        <v>57</v>
      </c>
      <c r="D2" s="45" t="s">
        <v>58</v>
      </c>
      <c r="E2" s="45" t="s">
        <v>60</v>
      </c>
      <c r="F2" s="45" t="s">
        <v>59</v>
      </c>
      <c r="G2" s="49"/>
      <c r="H2" s="49"/>
    </row>
    <row r="3" spans="1:12" ht="23.1" customHeight="1" x14ac:dyDescent="0.2">
      <c r="A3" s="22" t="s">
        <v>35</v>
      </c>
      <c r="B3" s="64">
        <v>2726034210</v>
      </c>
      <c r="C3" s="64">
        <v>25768723</v>
      </c>
      <c r="D3" s="64">
        <v>1521950</v>
      </c>
      <c r="E3" s="64">
        <v>2036467.2000000002</v>
      </c>
      <c r="F3" s="64">
        <v>38615060</v>
      </c>
      <c r="G3" s="18"/>
      <c r="H3" s="18"/>
      <c r="I3" s="18"/>
      <c r="J3" s="18"/>
      <c r="K3" s="18"/>
      <c r="L3" s="18"/>
    </row>
    <row r="4" spans="1:12" ht="23.1" customHeight="1" x14ac:dyDescent="0.2">
      <c r="A4" s="20" t="s">
        <v>0</v>
      </c>
      <c r="B4" s="66">
        <v>752645457</v>
      </c>
      <c r="C4" s="66">
        <v>8220654</v>
      </c>
      <c r="D4" s="66">
        <v>573527</v>
      </c>
      <c r="E4" s="66">
        <v>510901</v>
      </c>
      <c r="F4" s="66">
        <v>13681712</v>
      </c>
      <c r="G4" s="18"/>
      <c r="H4" s="18"/>
      <c r="I4" s="18"/>
      <c r="J4" s="18"/>
      <c r="K4" s="18"/>
      <c r="L4" s="18"/>
    </row>
    <row r="5" spans="1:12" ht="23.1" customHeight="1" x14ac:dyDescent="0.2">
      <c r="A5" s="21" t="s">
        <v>4</v>
      </c>
      <c r="B5" s="64">
        <v>256641008</v>
      </c>
      <c r="C5" s="64">
        <v>2312575</v>
      </c>
      <c r="D5" s="64">
        <v>198128</v>
      </c>
      <c r="E5" s="64">
        <v>125402</v>
      </c>
      <c r="F5" s="64">
        <v>3894543</v>
      </c>
      <c r="G5" s="18"/>
      <c r="H5" s="17"/>
    </row>
    <row r="6" spans="1:12" ht="23.1" customHeight="1" x14ac:dyDescent="0.2">
      <c r="A6" s="21" t="s">
        <v>5</v>
      </c>
      <c r="B6" s="64">
        <v>240114459</v>
      </c>
      <c r="C6" s="64">
        <v>2854427</v>
      </c>
      <c r="D6" s="64">
        <v>206018</v>
      </c>
      <c r="E6" s="64">
        <v>168233</v>
      </c>
      <c r="F6" s="64">
        <v>3955081</v>
      </c>
      <c r="G6" s="18"/>
      <c r="H6" s="17"/>
    </row>
    <row r="7" spans="1:12" ht="23.1" customHeight="1" x14ac:dyDescent="0.2">
      <c r="A7" s="21" t="s">
        <v>6</v>
      </c>
      <c r="B7" s="64">
        <v>255889990</v>
      </c>
      <c r="C7" s="64">
        <v>3053652</v>
      </c>
      <c r="D7" s="64">
        <v>169381</v>
      </c>
      <c r="E7" s="64">
        <v>217266</v>
      </c>
      <c r="F7" s="64">
        <v>5832088</v>
      </c>
      <c r="G7" s="18"/>
      <c r="H7" s="17"/>
    </row>
    <row r="8" spans="1:12" ht="23.1" customHeight="1" x14ac:dyDescent="0.2">
      <c r="A8" s="20" t="s">
        <v>1</v>
      </c>
      <c r="B8" s="66">
        <v>626979658</v>
      </c>
      <c r="C8" s="66">
        <v>7034786</v>
      </c>
      <c r="D8" s="66">
        <v>340227</v>
      </c>
      <c r="E8" s="66">
        <v>563940.6</v>
      </c>
      <c r="F8" s="66">
        <v>5881439</v>
      </c>
      <c r="G8" s="18"/>
      <c r="H8" s="17"/>
    </row>
    <row r="9" spans="1:12" ht="23.1" customHeight="1" x14ac:dyDescent="0.2">
      <c r="A9" s="21" t="s">
        <v>20</v>
      </c>
      <c r="B9" s="64">
        <v>213474045</v>
      </c>
      <c r="C9" s="64">
        <v>2612771</v>
      </c>
      <c r="D9" s="64">
        <v>144609</v>
      </c>
      <c r="E9" s="64">
        <v>188601</v>
      </c>
      <c r="F9" s="64">
        <v>3094943</v>
      </c>
      <c r="G9" s="18"/>
      <c r="H9" s="17"/>
    </row>
    <row r="10" spans="1:12" ht="23.1" customHeight="1" x14ac:dyDescent="0.2">
      <c r="A10" s="21" t="s">
        <v>7</v>
      </c>
      <c r="B10" s="64">
        <v>224506620</v>
      </c>
      <c r="C10" s="64">
        <v>2571548</v>
      </c>
      <c r="D10" s="64">
        <v>109423</v>
      </c>
      <c r="E10" s="64">
        <v>203865.60000000001</v>
      </c>
      <c r="F10" s="64">
        <v>1753246</v>
      </c>
      <c r="G10" s="18"/>
      <c r="H10" s="17"/>
    </row>
    <row r="11" spans="1:12" ht="23.1" customHeight="1" x14ac:dyDescent="0.2">
      <c r="A11" s="21" t="s">
        <v>8</v>
      </c>
      <c r="B11" s="64">
        <v>188998993</v>
      </c>
      <c r="C11" s="64">
        <v>1850467</v>
      </c>
      <c r="D11" s="64">
        <v>86195</v>
      </c>
      <c r="E11" s="64">
        <v>171474</v>
      </c>
      <c r="F11" s="64">
        <v>1033250</v>
      </c>
      <c r="G11" s="18"/>
      <c r="H11" s="17"/>
    </row>
    <row r="12" spans="1:12" ht="23.1" customHeight="1" x14ac:dyDescent="0.2">
      <c r="A12" s="20" t="s">
        <v>2</v>
      </c>
      <c r="B12" s="66">
        <v>617731243</v>
      </c>
      <c r="C12" s="66">
        <v>4818585</v>
      </c>
      <c r="D12" s="66">
        <v>297430</v>
      </c>
      <c r="E12" s="66">
        <v>494912.30000000005</v>
      </c>
      <c r="F12" s="66">
        <v>4534630</v>
      </c>
      <c r="G12" s="18"/>
      <c r="H12" s="17"/>
    </row>
    <row r="13" spans="1:12" ht="23.1" customHeight="1" x14ac:dyDescent="0.2">
      <c r="A13" s="21" t="s">
        <v>9</v>
      </c>
      <c r="B13" s="64">
        <v>168505412</v>
      </c>
      <c r="C13" s="64">
        <v>1643628</v>
      </c>
      <c r="D13" s="64">
        <v>101758</v>
      </c>
      <c r="E13" s="64">
        <v>151715.1</v>
      </c>
      <c r="F13" s="64">
        <v>924009</v>
      </c>
      <c r="G13" s="18"/>
      <c r="H13" s="17"/>
    </row>
    <row r="14" spans="1:12" ht="23.1" customHeight="1" x14ac:dyDescent="0.2">
      <c r="A14" s="21" t="s">
        <v>10</v>
      </c>
      <c r="B14" s="64">
        <v>190667838</v>
      </c>
      <c r="C14" s="64">
        <v>1583375</v>
      </c>
      <c r="D14" s="64">
        <v>91702</v>
      </c>
      <c r="E14" s="64">
        <v>172241.7</v>
      </c>
      <c r="F14" s="64">
        <v>1751924</v>
      </c>
      <c r="G14" s="18"/>
      <c r="H14" s="17"/>
    </row>
    <row r="15" spans="1:12" ht="23.1" customHeight="1" x14ac:dyDescent="0.2">
      <c r="A15" s="21" t="s">
        <v>11</v>
      </c>
      <c r="B15" s="64">
        <v>258557993</v>
      </c>
      <c r="C15" s="64">
        <v>1591582</v>
      </c>
      <c r="D15" s="64">
        <v>103970</v>
      </c>
      <c r="E15" s="64">
        <v>170955.5</v>
      </c>
      <c r="F15" s="64">
        <v>1858697</v>
      </c>
      <c r="G15" s="18"/>
      <c r="H15" s="17"/>
    </row>
    <row r="16" spans="1:12" ht="23.1" customHeight="1" x14ac:dyDescent="0.2">
      <c r="A16" s="20" t="s">
        <v>3</v>
      </c>
      <c r="B16" s="66">
        <v>728677852</v>
      </c>
      <c r="C16" s="66">
        <v>5694698</v>
      </c>
      <c r="D16" s="66">
        <v>310766</v>
      </c>
      <c r="E16" s="66">
        <f>E17+E18+E19</f>
        <v>466713.3</v>
      </c>
      <c r="F16" s="66">
        <v>14517279</v>
      </c>
      <c r="G16" s="18"/>
      <c r="H16" s="17"/>
    </row>
    <row r="17" spans="1:8" ht="23.1" customHeight="1" x14ac:dyDescent="0.2">
      <c r="A17" s="21" t="s">
        <v>12</v>
      </c>
      <c r="B17" s="64">
        <v>244048229</v>
      </c>
      <c r="C17" s="64">
        <v>1431587</v>
      </c>
      <c r="D17" s="64">
        <v>75476</v>
      </c>
      <c r="E17" s="64">
        <v>169235</v>
      </c>
      <c r="F17" s="64">
        <v>2820500</v>
      </c>
      <c r="G17" s="18"/>
      <c r="H17" s="17"/>
    </row>
    <row r="18" spans="1:8" ht="23.1" customHeight="1" x14ac:dyDescent="0.2">
      <c r="A18" s="21" t="s">
        <v>13</v>
      </c>
      <c r="B18" s="64">
        <v>247589990</v>
      </c>
      <c r="C18" s="64">
        <v>1726242</v>
      </c>
      <c r="D18" s="64">
        <v>111278</v>
      </c>
      <c r="E18" s="64">
        <v>141105.29999999999</v>
      </c>
      <c r="F18" s="64">
        <v>6694869</v>
      </c>
      <c r="G18" s="18"/>
      <c r="H18" s="17"/>
    </row>
    <row r="19" spans="1:8" ht="23.1" customHeight="1" x14ac:dyDescent="0.2">
      <c r="A19" s="23" t="s">
        <v>14</v>
      </c>
      <c r="B19" s="64">
        <v>237039633</v>
      </c>
      <c r="C19" s="64">
        <v>2536869</v>
      </c>
      <c r="D19" s="64">
        <v>124012</v>
      </c>
      <c r="E19" s="64">
        <v>156373</v>
      </c>
      <c r="F19" s="64">
        <v>5001910</v>
      </c>
    </row>
    <row r="20" spans="1:8" ht="23.1" customHeight="1" x14ac:dyDescent="0.2">
      <c r="A20" s="73" t="s">
        <v>70</v>
      </c>
      <c r="B20" s="73"/>
      <c r="C20" s="73"/>
      <c r="D20" s="73"/>
      <c r="E20" s="73"/>
      <c r="F20" s="73"/>
    </row>
    <row r="21" spans="1:8" ht="12.75" x14ac:dyDescent="0.15">
      <c r="A21" s="52">
        <v>1</v>
      </c>
      <c r="B21" s="53" t="s">
        <v>4</v>
      </c>
      <c r="C21" s="68" t="s">
        <v>22</v>
      </c>
      <c r="D21" s="68"/>
      <c r="E21" s="54"/>
      <c r="F21" s="54"/>
    </row>
    <row r="22" spans="1:8" ht="12.75" x14ac:dyDescent="0.15">
      <c r="A22" s="52">
        <v>2</v>
      </c>
      <c r="B22" s="53" t="s">
        <v>5</v>
      </c>
      <c r="C22" s="68" t="s">
        <v>23</v>
      </c>
      <c r="D22" s="68"/>
      <c r="E22" s="54"/>
      <c r="F22" s="54"/>
    </row>
    <row r="23" spans="1:8" ht="12.75" x14ac:dyDescent="0.15">
      <c r="A23" s="52">
        <v>3</v>
      </c>
      <c r="B23" s="53" t="s">
        <v>6</v>
      </c>
      <c r="C23" s="68" t="s">
        <v>24</v>
      </c>
      <c r="D23" s="68"/>
      <c r="E23" s="54"/>
      <c r="F23" s="54"/>
    </row>
    <row r="24" spans="1:8" ht="12.75" x14ac:dyDescent="0.15">
      <c r="A24" s="52">
        <v>4</v>
      </c>
      <c r="B24" s="53" t="s">
        <v>20</v>
      </c>
      <c r="C24" s="68" t="s">
        <v>25</v>
      </c>
      <c r="D24" s="68"/>
      <c r="E24" s="54"/>
      <c r="F24" s="54"/>
    </row>
    <row r="25" spans="1:8" ht="12.75" x14ac:dyDescent="0.15">
      <c r="A25" s="52">
        <v>5</v>
      </c>
      <c r="B25" s="53" t="s">
        <v>7</v>
      </c>
      <c r="C25" s="68" t="s">
        <v>26</v>
      </c>
      <c r="D25" s="68"/>
      <c r="E25" s="54"/>
      <c r="F25" s="54"/>
    </row>
    <row r="26" spans="1:8" ht="12.75" x14ac:dyDescent="0.15">
      <c r="A26" s="52">
        <v>6</v>
      </c>
      <c r="B26" s="53" t="s">
        <v>8</v>
      </c>
      <c r="C26" s="68" t="s">
        <v>27</v>
      </c>
      <c r="D26" s="68"/>
      <c r="E26" s="54"/>
      <c r="F26" s="54"/>
    </row>
    <row r="27" spans="1:8" ht="12.75" x14ac:dyDescent="0.15">
      <c r="A27" s="52">
        <v>7</v>
      </c>
      <c r="B27" s="53" t="s">
        <v>9</v>
      </c>
      <c r="C27" s="68" t="s">
        <v>28</v>
      </c>
      <c r="D27" s="68"/>
      <c r="E27" s="54"/>
      <c r="F27" s="54"/>
    </row>
    <row r="28" spans="1:8" ht="12.75" x14ac:dyDescent="0.15">
      <c r="A28" s="52">
        <v>8</v>
      </c>
      <c r="B28" s="53" t="s">
        <v>10</v>
      </c>
      <c r="C28" s="68" t="s">
        <v>29</v>
      </c>
      <c r="D28" s="68"/>
      <c r="E28" s="54"/>
      <c r="F28" s="54"/>
    </row>
    <row r="29" spans="1:8" ht="12.75" x14ac:dyDescent="0.15">
      <c r="A29" s="52">
        <v>9</v>
      </c>
      <c r="B29" s="53" t="s">
        <v>11</v>
      </c>
      <c r="C29" s="68" t="s">
        <v>30</v>
      </c>
      <c r="D29" s="68"/>
      <c r="E29" s="54"/>
      <c r="F29" s="54"/>
    </row>
    <row r="30" spans="1:8" ht="12.75" x14ac:dyDescent="0.15">
      <c r="A30" s="52">
        <v>10</v>
      </c>
      <c r="B30" s="53" t="s">
        <v>12</v>
      </c>
      <c r="C30" s="68" t="s">
        <v>31</v>
      </c>
      <c r="D30" s="68"/>
      <c r="E30" s="54"/>
      <c r="F30" s="54"/>
    </row>
    <row r="31" spans="1:8" ht="12.75" x14ac:dyDescent="0.15">
      <c r="A31" s="52">
        <v>11</v>
      </c>
      <c r="B31" s="53" t="s">
        <v>13</v>
      </c>
      <c r="C31" s="68" t="s">
        <v>32</v>
      </c>
      <c r="D31" s="68"/>
      <c r="E31" s="54"/>
      <c r="F31" s="54"/>
    </row>
    <row r="32" spans="1:8" ht="12.75" x14ac:dyDescent="0.15">
      <c r="A32" s="52">
        <v>12</v>
      </c>
      <c r="B32" s="53" t="s">
        <v>14</v>
      </c>
      <c r="C32" s="68" t="s">
        <v>33</v>
      </c>
      <c r="D32" s="68"/>
      <c r="E32" s="54"/>
      <c r="F32" s="54"/>
    </row>
    <row r="33" spans="1:6" ht="50.1" customHeight="1" x14ac:dyDescent="0.2">
      <c r="A33" s="69" t="s">
        <v>77</v>
      </c>
      <c r="B33" s="70"/>
      <c r="C33" s="70"/>
      <c r="D33" s="70"/>
      <c r="E33" s="70"/>
      <c r="F33" s="70"/>
    </row>
    <row r="34" spans="1:6" hidden="1" x14ac:dyDescent="0.2"/>
  </sheetData>
  <mergeCells count="15">
    <mergeCell ref="C24:D24"/>
    <mergeCell ref="A1:F1"/>
    <mergeCell ref="A20:F20"/>
    <mergeCell ref="C21:D21"/>
    <mergeCell ref="C22:D22"/>
    <mergeCell ref="C23:D23"/>
    <mergeCell ref="C31:D31"/>
    <mergeCell ref="C32:D32"/>
    <mergeCell ref="A33:F33"/>
    <mergeCell ref="C25:D25"/>
    <mergeCell ref="C26:D26"/>
    <mergeCell ref="C27:D27"/>
    <mergeCell ref="C28:D28"/>
    <mergeCell ref="C29:D29"/>
    <mergeCell ref="C30:D30"/>
  </mergeCells>
  <pageMargins left="0.19685039370078741" right="0.78740157480314965" top="0.59055118110236227" bottom="0.19685039370078741" header="0.19685039370078741" footer="0.19685039370078741"/>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0" tint="-0.34998626667073579"/>
  </sheetPr>
  <dimension ref="A1:K34"/>
  <sheetViews>
    <sheetView showGridLines="0" showWhiteSpace="0" zoomScaleNormal="100" workbookViewId="0">
      <pane ySplit="2" topLeftCell="A3" activePane="bottomLeft" state="frozen"/>
      <selection activeCell="E9" sqref="E9"/>
      <selection pane="bottomLeft" activeCell="E14" sqref="E14"/>
    </sheetView>
  </sheetViews>
  <sheetFormatPr defaultColWidth="0" defaultRowHeight="12.75" x14ac:dyDescent="0.2"/>
  <cols>
    <col min="1" max="1" width="15.7109375" style="32" customWidth="1"/>
    <col min="2" max="2" width="17.42578125" style="25" customWidth="1"/>
    <col min="3" max="3" width="14.7109375" style="25" customWidth="1"/>
    <col min="4" max="5" width="14.7109375" style="31" customWidth="1"/>
    <col min="6" max="6" width="17.5703125" style="25" customWidth="1"/>
    <col min="7" max="7" width="14.7109375" style="25" customWidth="1"/>
    <col min="8" max="8" width="12.140625" style="25" hidden="1" customWidth="1"/>
    <col min="9" max="9" width="12.140625" style="24" hidden="1" customWidth="1"/>
    <col min="10" max="11" width="0" style="24" hidden="1" customWidth="1"/>
    <col min="12" max="16384" width="9.140625" style="24" hidden="1"/>
  </cols>
  <sheetData>
    <row r="1" spans="1:11" ht="39.950000000000003" customHeight="1" x14ac:dyDescent="0.2">
      <c r="A1" s="71" t="s">
        <v>75</v>
      </c>
      <c r="B1" s="72"/>
      <c r="C1" s="72"/>
      <c r="D1" s="72"/>
      <c r="E1" s="72"/>
      <c r="F1" s="72"/>
      <c r="G1" s="11" t="s">
        <v>34</v>
      </c>
      <c r="H1" s="15"/>
    </row>
    <row r="2" spans="1:11" s="47" customFormat="1" ht="35.1" customHeight="1" x14ac:dyDescent="0.2">
      <c r="A2" s="44" t="s">
        <v>21</v>
      </c>
      <c r="B2" s="45" t="s">
        <v>61</v>
      </c>
      <c r="C2" s="45" t="s">
        <v>57</v>
      </c>
      <c r="D2" s="45" t="s">
        <v>58</v>
      </c>
      <c r="E2" s="45" t="s">
        <v>60</v>
      </c>
      <c r="F2" s="45" t="s">
        <v>59</v>
      </c>
      <c r="G2" s="46"/>
      <c r="H2" s="46"/>
    </row>
    <row r="3" spans="1:11" ht="23.1" customHeight="1" x14ac:dyDescent="0.2">
      <c r="A3" s="26" t="s">
        <v>35</v>
      </c>
      <c r="B3" s="64">
        <v>1086529305</v>
      </c>
      <c r="C3" s="64">
        <v>2184403</v>
      </c>
      <c r="D3" s="64">
        <v>5471474</v>
      </c>
      <c r="E3" s="64">
        <v>35598</v>
      </c>
      <c r="F3" s="64">
        <v>18935101</v>
      </c>
      <c r="I3" s="25"/>
      <c r="J3" s="25"/>
      <c r="K3" s="25"/>
    </row>
    <row r="4" spans="1:11" ht="23.1" customHeight="1" x14ac:dyDescent="0.2">
      <c r="A4" s="27" t="s">
        <v>0</v>
      </c>
      <c r="B4" s="66">
        <v>311183113</v>
      </c>
      <c r="C4" s="66">
        <v>689003</v>
      </c>
      <c r="D4" s="66">
        <v>1960320</v>
      </c>
      <c r="E4" s="66">
        <v>8625</v>
      </c>
      <c r="F4" s="66">
        <v>7021120</v>
      </c>
      <c r="I4" s="25"/>
      <c r="J4" s="25"/>
      <c r="K4" s="25"/>
    </row>
    <row r="5" spans="1:11" ht="23.1" customHeight="1" x14ac:dyDescent="0.2">
      <c r="A5" s="28" t="s">
        <v>4</v>
      </c>
      <c r="B5" s="64">
        <v>105580339</v>
      </c>
      <c r="C5" s="64">
        <v>200934</v>
      </c>
      <c r="D5" s="64">
        <v>703662</v>
      </c>
      <c r="E5" s="64">
        <v>2131</v>
      </c>
      <c r="F5" s="64">
        <v>1961683</v>
      </c>
      <c r="I5" s="25"/>
      <c r="J5" s="25"/>
      <c r="K5" s="25"/>
    </row>
    <row r="6" spans="1:11" ht="23.1" customHeight="1" x14ac:dyDescent="0.2">
      <c r="A6" s="28" t="s">
        <v>5</v>
      </c>
      <c r="B6" s="64">
        <v>99266672</v>
      </c>
      <c r="C6" s="64">
        <v>233973</v>
      </c>
      <c r="D6" s="64">
        <v>668034</v>
      </c>
      <c r="E6" s="64">
        <v>2921</v>
      </c>
      <c r="F6" s="64">
        <v>2118303</v>
      </c>
    </row>
    <row r="7" spans="1:11" ht="23.1" customHeight="1" x14ac:dyDescent="0.2">
      <c r="A7" s="28" t="s">
        <v>6</v>
      </c>
      <c r="B7" s="64">
        <v>106336102</v>
      </c>
      <c r="C7" s="64">
        <v>254096</v>
      </c>
      <c r="D7" s="64">
        <v>588624</v>
      </c>
      <c r="E7" s="64">
        <v>3573</v>
      </c>
      <c r="F7" s="64">
        <v>2941134</v>
      </c>
    </row>
    <row r="8" spans="1:11" ht="23.1" customHeight="1" x14ac:dyDescent="0.2">
      <c r="A8" s="27" t="s">
        <v>1</v>
      </c>
      <c r="B8" s="66">
        <v>251266859</v>
      </c>
      <c r="C8" s="66">
        <v>596618</v>
      </c>
      <c r="D8" s="66">
        <v>1173351</v>
      </c>
      <c r="E8" s="66">
        <v>9857</v>
      </c>
      <c r="F8" s="66">
        <v>2854988</v>
      </c>
    </row>
    <row r="9" spans="1:11" ht="23.1" customHeight="1" x14ac:dyDescent="0.2">
      <c r="A9" s="28" t="s">
        <v>20</v>
      </c>
      <c r="B9" s="64">
        <v>86692580</v>
      </c>
      <c r="C9" s="64">
        <v>217103</v>
      </c>
      <c r="D9" s="64">
        <v>506610</v>
      </c>
      <c r="E9" s="64">
        <v>3208</v>
      </c>
      <c r="F9" s="64">
        <v>1547623</v>
      </c>
    </row>
    <row r="10" spans="1:11" ht="23.1" customHeight="1" x14ac:dyDescent="0.2">
      <c r="A10" s="28" t="s">
        <v>7</v>
      </c>
      <c r="B10" s="64">
        <v>88800759</v>
      </c>
      <c r="C10" s="64">
        <v>220984</v>
      </c>
      <c r="D10" s="64">
        <v>412770</v>
      </c>
      <c r="E10" s="64">
        <v>3574</v>
      </c>
      <c r="F10" s="64">
        <v>801482</v>
      </c>
    </row>
    <row r="11" spans="1:11" ht="23.1" customHeight="1" x14ac:dyDescent="0.2">
      <c r="A11" s="28" t="s">
        <v>8</v>
      </c>
      <c r="B11" s="64">
        <v>75773520</v>
      </c>
      <c r="C11" s="64">
        <v>158531</v>
      </c>
      <c r="D11" s="64">
        <v>253971</v>
      </c>
      <c r="E11" s="64">
        <v>3075</v>
      </c>
      <c r="F11" s="64">
        <v>505883</v>
      </c>
    </row>
    <row r="12" spans="1:11" ht="23.1" customHeight="1" x14ac:dyDescent="0.2">
      <c r="A12" s="27" t="s">
        <v>2</v>
      </c>
      <c r="B12" s="66">
        <v>241521275</v>
      </c>
      <c r="C12" s="66">
        <v>416748</v>
      </c>
      <c r="D12" s="66">
        <v>1168771</v>
      </c>
      <c r="E12" s="66">
        <v>8947</v>
      </c>
      <c r="F12" s="66">
        <v>2201495</v>
      </c>
    </row>
    <row r="13" spans="1:11" ht="23.1" customHeight="1" x14ac:dyDescent="0.2">
      <c r="A13" s="28" t="s">
        <v>9</v>
      </c>
      <c r="B13" s="64">
        <v>67227495</v>
      </c>
      <c r="C13" s="64">
        <v>135108</v>
      </c>
      <c r="D13" s="64">
        <v>389529</v>
      </c>
      <c r="E13" s="64">
        <v>2801</v>
      </c>
      <c r="F13" s="64">
        <v>467202</v>
      </c>
    </row>
    <row r="14" spans="1:11" ht="23.1" customHeight="1" x14ac:dyDescent="0.2">
      <c r="A14" s="28" t="s">
        <v>10</v>
      </c>
      <c r="B14" s="64">
        <v>75202829</v>
      </c>
      <c r="C14" s="64">
        <v>140546</v>
      </c>
      <c r="D14" s="64">
        <v>378786</v>
      </c>
      <c r="E14" s="64">
        <v>3153</v>
      </c>
      <c r="F14" s="64">
        <v>881600</v>
      </c>
    </row>
    <row r="15" spans="1:11" ht="23.1" customHeight="1" x14ac:dyDescent="0.2">
      <c r="A15" s="28" t="s">
        <v>11</v>
      </c>
      <c r="B15" s="64">
        <v>99090951</v>
      </c>
      <c r="C15" s="64">
        <v>141094</v>
      </c>
      <c r="D15" s="64">
        <v>400456</v>
      </c>
      <c r="E15" s="64">
        <v>2993</v>
      </c>
      <c r="F15" s="64">
        <v>852693</v>
      </c>
    </row>
    <row r="16" spans="1:11" ht="23.1" customHeight="1" x14ac:dyDescent="0.2">
      <c r="A16" s="27" t="s">
        <v>3</v>
      </c>
      <c r="B16" s="66">
        <v>282558058</v>
      </c>
      <c r="C16" s="66">
        <v>482034</v>
      </c>
      <c r="D16" s="66">
        <v>1169032</v>
      </c>
      <c r="E16" s="66">
        <f>E17+E18+E19</f>
        <v>8169</v>
      </c>
      <c r="F16" s="66">
        <v>6857498</v>
      </c>
    </row>
    <row r="17" spans="1:9" ht="23.1" customHeight="1" x14ac:dyDescent="0.2">
      <c r="A17" s="28" t="s">
        <v>12</v>
      </c>
      <c r="B17" s="64">
        <v>93304098</v>
      </c>
      <c r="C17" s="64">
        <v>124544</v>
      </c>
      <c r="D17" s="64">
        <v>286413</v>
      </c>
      <c r="E17" s="64">
        <v>2881</v>
      </c>
      <c r="F17" s="64">
        <v>1320278</v>
      </c>
    </row>
    <row r="18" spans="1:9" ht="23.1" customHeight="1" x14ac:dyDescent="0.2">
      <c r="A18" s="28" t="s">
        <v>13</v>
      </c>
      <c r="B18" s="64">
        <v>96014398</v>
      </c>
      <c r="C18" s="64">
        <v>147062</v>
      </c>
      <c r="D18" s="64">
        <v>418782</v>
      </c>
      <c r="E18" s="64">
        <f>3+2465</f>
        <v>2468</v>
      </c>
      <c r="F18" s="64">
        <v>3077764</v>
      </c>
    </row>
    <row r="19" spans="1:9" ht="23.1" customHeight="1" x14ac:dyDescent="0.2">
      <c r="A19" s="29" t="s">
        <v>14</v>
      </c>
      <c r="B19" s="64">
        <v>93239562</v>
      </c>
      <c r="C19" s="64">
        <v>210428</v>
      </c>
      <c r="D19" s="64">
        <v>463837</v>
      </c>
      <c r="E19" s="64">
        <v>2820</v>
      </c>
      <c r="F19" s="64">
        <v>2459456</v>
      </c>
    </row>
    <row r="20" spans="1:9" ht="23.1" customHeight="1" x14ac:dyDescent="0.2">
      <c r="A20" s="73" t="s">
        <v>70</v>
      </c>
      <c r="B20" s="73"/>
      <c r="C20" s="73"/>
      <c r="D20" s="73"/>
      <c r="E20" s="73"/>
      <c r="F20" s="73"/>
    </row>
    <row r="21" spans="1:9" x14ac:dyDescent="0.15">
      <c r="A21" s="52">
        <v>1</v>
      </c>
      <c r="B21" s="53" t="s">
        <v>4</v>
      </c>
      <c r="C21" s="68" t="s">
        <v>22</v>
      </c>
      <c r="D21" s="68"/>
      <c r="E21" s="54"/>
      <c r="F21" s="54"/>
      <c r="I21" s="25"/>
    </row>
    <row r="22" spans="1:9" x14ac:dyDescent="0.15">
      <c r="A22" s="52">
        <v>2</v>
      </c>
      <c r="B22" s="53" t="s">
        <v>5</v>
      </c>
      <c r="C22" s="68" t="s">
        <v>23</v>
      </c>
      <c r="D22" s="68"/>
      <c r="E22" s="54"/>
      <c r="F22" s="54"/>
      <c r="I22" s="25"/>
    </row>
    <row r="23" spans="1:9" x14ac:dyDescent="0.15">
      <c r="A23" s="52">
        <v>3</v>
      </c>
      <c r="B23" s="53" t="s">
        <v>6</v>
      </c>
      <c r="C23" s="68" t="s">
        <v>24</v>
      </c>
      <c r="D23" s="68"/>
      <c r="E23" s="54"/>
      <c r="F23" s="54"/>
      <c r="I23" s="25"/>
    </row>
    <row r="24" spans="1:9" x14ac:dyDescent="0.15">
      <c r="A24" s="52">
        <v>4</v>
      </c>
      <c r="B24" s="53" t="s">
        <v>20</v>
      </c>
      <c r="C24" s="68" t="s">
        <v>25</v>
      </c>
      <c r="D24" s="68"/>
      <c r="E24" s="54"/>
      <c r="F24" s="54"/>
      <c r="I24" s="25"/>
    </row>
    <row r="25" spans="1:9" x14ac:dyDescent="0.15">
      <c r="A25" s="52">
        <v>5</v>
      </c>
      <c r="B25" s="53" t="s">
        <v>7</v>
      </c>
      <c r="C25" s="68" t="s">
        <v>26</v>
      </c>
      <c r="D25" s="68"/>
      <c r="E25" s="54"/>
      <c r="F25" s="54"/>
      <c r="I25" s="25"/>
    </row>
    <row r="26" spans="1:9" x14ac:dyDescent="0.15">
      <c r="A26" s="52">
        <v>6</v>
      </c>
      <c r="B26" s="53" t="s">
        <v>8</v>
      </c>
      <c r="C26" s="68" t="s">
        <v>27</v>
      </c>
      <c r="D26" s="68"/>
      <c r="E26" s="54"/>
      <c r="F26" s="54"/>
      <c r="I26" s="25"/>
    </row>
    <row r="27" spans="1:9" x14ac:dyDescent="0.15">
      <c r="A27" s="52">
        <v>7</v>
      </c>
      <c r="B27" s="53" t="s">
        <v>9</v>
      </c>
      <c r="C27" s="68" t="s">
        <v>28</v>
      </c>
      <c r="D27" s="68"/>
      <c r="E27" s="54"/>
      <c r="F27" s="54"/>
      <c r="I27" s="25"/>
    </row>
    <row r="28" spans="1:9" x14ac:dyDescent="0.15">
      <c r="A28" s="52">
        <v>8</v>
      </c>
      <c r="B28" s="53" t="s">
        <v>10</v>
      </c>
      <c r="C28" s="68" t="s">
        <v>29</v>
      </c>
      <c r="D28" s="68"/>
      <c r="E28" s="54"/>
      <c r="F28" s="54"/>
      <c r="I28" s="25"/>
    </row>
    <row r="29" spans="1:9" x14ac:dyDescent="0.15">
      <c r="A29" s="52">
        <v>9</v>
      </c>
      <c r="B29" s="53" t="s">
        <v>11</v>
      </c>
      <c r="C29" s="68" t="s">
        <v>30</v>
      </c>
      <c r="D29" s="68"/>
      <c r="E29" s="54"/>
      <c r="F29" s="54"/>
      <c r="I29" s="25"/>
    </row>
    <row r="30" spans="1:9" x14ac:dyDescent="0.15">
      <c r="A30" s="52">
        <v>10</v>
      </c>
      <c r="B30" s="53" t="s">
        <v>12</v>
      </c>
      <c r="C30" s="68" t="s">
        <v>31</v>
      </c>
      <c r="D30" s="68"/>
      <c r="E30" s="54"/>
      <c r="F30" s="54"/>
      <c r="I30" s="25"/>
    </row>
    <row r="31" spans="1:9" x14ac:dyDescent="0.15">
      <c r="A31" s="52">
        <v>11</v>
      </c>
      <c r="B31" s="53" t="s">
        <v>13</v>
      </c>
      <c r="C31" s="68" t="s">
        <v>32</v>
      </c>
      <c r="D31" s="68"/>
      <c r="E31" s="54"/>
      <c r="F31" s="54"/>
      <c r="I31" s="25"/>
    </row>
    <row r="32" spans="1:9" x14ac:dyDescent="0.15">
      <c r="A32" s="52">
        <v>12</v>
      </c>
      <c r="B32" s="53" t="s">
        <v>14</v>
      </c>
      <c r="C32" s="68" t="s">
        <v>33</v>
      </c>
      <c r="D32" s="68"/>
      <c r="E32" s="54"/>
      <c r="F32" s="54"/>
      <c r="I32" s="25"/>
    </row>
    <row r="33" spans="1:11" s="25" customFormat="1" ht="60" customHeight="1" x14ac:dyDescent="0.2">
      <c r="A33" s="69" t="s">
        <v>77</v>
      </c>
      <c r="B33" s="70"/>
      <c r="C33" s="70"/>
      <c r="D33" s="70"/>
      <c r="E33" s="70"/>
      <c r="F33" s="70"/>
      <c r="I33" s="24"/>
      <c r="J33" s="24"/>
      <c r="K33" s="24"/>
    </row>
    <row r="34" spans="1:11" x14ac:dyDescent="0.2">
      <c r="A34" s="57"/>
      <c r="B34" s="58"/>
      <c r="C34" s="58"/>
      <c r="D34" s="54"/>
      <c r="E34" s="54"/>
      <c r="F34" s="58"/>
    </row>
  </sheetData>
  <mergeCells count="15">
    <mergeCell ref="C24:D24"/>
    <mergeCell ref="A1:F1"/>
    <mergeCell ref="A20:F20"/>
    <mergeCell ref="C21:D21"/>
    <mergeCell ref="C22:D22"/>
    <mergeCell ref="C23:D23"/>
    <mergeCell ref="C31:D31"/>
    <mergeCell ref="C32:D32"/>
    <mergeCell ref="A33:F33"/>
    <mergeCell ref="C25:D25"/>
    <mergeCell ref="C26:D26"/>
    <mergeCell ref="C27:D27"/>
    <mergeCell ref="C28:D28"/>
    <mergeCell ref="C29:D29"/>
    <mergeCell ref="C30:D30"/>
  </mergeCells>
  <pageMargins left="0.196850393700787" right="0.78740157480314998" top="0.59055118110236204" bottom="0.196850393700787" header="0.196850393700787" footer="0.196850393700787"/>
  <pageSetup scale="8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0" tint="-0.34998626667073579"/>
  </sheetPr>
  <dimension ref="A1:XFD34"/>
  <sheetViews>
    <sheetView showGridLines="0" zoomScaleNormal="100" workbookViewId="0">
      <pane ySplit="2" topLeftCell="A3" activePane="bottomLeft" state="frozen"/>
      <selection activeCell="E9" sqref="E9"/>
      <selection pane="bottomLeft" sqref="A1:F1"/>
    </sheetView>
  </sheetViews>
  <sheetFormatPr defaultColWidth="0" defaultRowHeight="11.25" zeroHeight="1" x14ac:dyDescent="0.2"/>
  <cols>
    <col min="1" max="1" width="15.7109375" style="55" customWidth="1"/>
    <col min="2" max="6" width="16.7109375" style="56" customWidth="1"/>
    <col min="7" max="7" width="16.85546875" style="19" customWidth="1"/>
    <col min="8" max="8" width="9.140625" style="19" hidden="1" customWidth="1"/>
    <col min="9" max="14" width="9.140625" style="17" hidden="1" customWidth="1"/>
    <col min="15" max="16383" width="9.140625" style="17" hidden="1"/>
    <col min="16384" max="16384" width="6.7109375" style="17" hidden="1" customWidth="1"/>
  </cols>
  <sheetData>
    <row r="1" spans="1:12" ht="39.950000000000003" customHeight="1" x14ac:dyDescent="0.2">
      <c r="A1" s="74" t="s">
        <v>76</v>
      </c>
      <c r="B1" s="75"/>
      <c r="C1" s="75"/>
      <c r="D1" s="75"/>
      <c r="E1" s="75"/>
      <c r="F1" s="75"/>
      <c r="G1" s="11" t="s">
        <v>34</v>
      </c>
      <c r="H1" s="16"/>
    </row>
    <row r="2" spans="1:12" s="50" customFormat="1" ht="35.1" customHeight="1" x14ac:dyDescent="0.2">
      <c r="A2" s="48" t="s">
        <v>21</v>
      </c>
      <c r="B2" s="45" t="s">
        <v>61</v>
      </c>
      <c r="C2" s="45" t="s">
        <v>57</v>
      </c>
      <c r="D2" s="45" t="s">
        <v>58</v>
      </c>
      <c r="E2" s="45" t="s">
        <v>60</v>
      </c>
      <c r="F2" s="45" t="s">
        <v>59</v>
      </c>
      <c r="G2" s="49"/>
      <c r="H2" s="49"/>
    </row>
    <row r="3" spans="1:12" s="17" customFormat="1" ht="23.1" customHeight="1" x14ac:dyDescent="0.2">
      <c r="A3" s="22" t="s">
        <v>35</v>
      </c>
      <c r="B3" s="64">
        <v>2089643799</v>
      </c>
      <c r="C3" s="64">
        <v>20662819</v>
      </c>
      <c r="D3" s="64">
        <v>1192209</v>
      </c>
      <c r="E3" s="64">
        <v>1564770</v>
      </c>
      <c r="F3" s="64">
        <v>29641051</v>
      </c>
      <c r="G3" s="18"/>
      <c r="H3" s="18"/>
      <c r="I3" s="18"/>
      <c r="J3" s="18"/>
      <c r="K3" s="18"/>
      <c r="L3" s="18"/>
    </row>
    <row r="4" spans="1:12" s="17" customFormat="1" ht="23.1" customHeight="1" x14ac:dyDescent="0.2">
      <c r="A4" s="20" t="s">
        <v>0</v>
      </c>
      <c r="B4" s="66">
        <v>578317755</v>
      </c>
      <c r="C4" s="66">
        <v>6518855</v>
      </c>
      <c r="D4" s="66">
        <v>446564</v>
      </c>
      <c r="E4" s="66">
        <v>392792</v>
      </c>
      <c r="F4" s="66">
        <v>10433812</v>
      </c>
      <c r="G4" s="18"/>
      <c r="H4" s="18"/>
      <c r="I4" s="18"/>
      <c r="J4" s="18"/>
      <c r="K4" s="18"/>
      <c r="L4" s="18"/>
    </row>
    <row r="5" spans="1:12" s="17" customFormat="1" ht="23.1" customHeight="1" x14ac:dyDescent="0.2">
      <c r="A5" s="21" t="s">
        <v>4</v>
      </c>
      <c r="B5" s="64">
        <v>197098523</v>
      </c>
      <c r="C5" s="64">
        <v>1844188</v>
      </c>
      <c r="D5" s="64">
        <v>158228</v>
      </c>
      <c r="E5" s="64">
        <v>96463</v>
      </c>
      <c r="F5" s="64">
        <v>3048866</v>
      </c>
      <c r="G5" s="18"/>
    </row>
    <row r="6" spans="1:12" s="17" customFormat="1" ht="23.1" customHeight="1" x14ac:dyDescent="0.2">
      <c r="A6" s="21" t="s">
        <v>5</v>
      </c>
      <c r="B6" s="64">
        <v>184779604</v>
      </c>
      <c r="C6" s="64">
        <v>2265262</v>
      </c>
      <c r="D6" s="64">
        <v>156356</v>
      </c>
      <c r="E6" s="64">
        <v>129410</v>
      </c>
      <c r="F6" s="64">
        <v>2954711</v>
      </c>
      <c r="G6" s="18"/>
    </row>
    <row r="7" spans="1:12" s="17" customFormat="1" ht="23.1" customHeight="1" x14ac:dyDescent="0.2">
      <c r="A7" s="21" t="s">
        <v>6</v>
      </c>
      <c r="B7" s="64">
        <v>196439628</v>
      </c>
      <c r="C7" s="64">
        <v>2409405</v>
      </c>
      <c r="D7" s="64">
        <v>131980</v>
      </c>
      <c r="E7" s="64">
        <v>166919</v>
      </c>
      <c r="F7" s="64">
        <v>4430235</v>
      </c>
      <c r="G7" s="18"/>
    </row>
    <row r="8" spans="1:12" s="17" customFormat="1" ht="23.1" customHeight="1" x14ac:dyDescent="0.2">
      <c r="A8" s="20" t="s">
        <v>1</v>
      </c>
      <c r="B8" s="66">
        <v>484054056</v>
      </c>
      <c r="C8" s="66">
        <v>5653305</v>
      </c>
      <c r="D8" s="66">
        <v>270138</v>
      </c>
      <c r="E8" s="66">
        <v>433001</v>
      </c>
      <c r="F8" s="66">
        <v>4528027</v>
      </c>
      <c r="G8" s="18"/>
    </row>
    <row r="9" spans="1:12" s="17" customFormat="1" ht="23.1" customHeight="1" x14ac:dyDescent="0.2">
      <c r="A9" s="21" t="s">
        <v>20</v>
      </c>
      <c r="B9" s="64">
        <v>164263460</v>
      </c>
      <c r="C9" s="64">
        <v>2054848</v>
      </c>
      <c r="D9" s="64">
        <v>115210</v>
      </c>
      <c r="E9" s="64">
        <v>144915</v>
      </c>
      <c r="F9" s="64">
        <v>2398897</v>
      </c>
      <c r="G9" s="18"/>
    </row>
    <row r="10" spans="1:12" s="17" customFormat="1" ht="23.1" customHeight="1" x14ac:dyDescent="0.2">
      <c r="A10" s="21" t="s">
        <v>7</v>
      </c>
      <c r="B10" s="64">
        <v>173718581</v>
      </c>
      <c r="C10" s="64">
        <v>2110852</v>
      </c>
      <c r="D10" s="64">
        <v>86656</v>
      </c>
      <c r="E10" s="64">
        <v>156442</v>
      </c>
      <c r="F10" s="64">
        <v>1334531</v>
      </c>
      <c r="G10" s="18"/>
    </row>
    <row r="11" spans="1:12" s="17" customFormat="1" ht="23.1" customHeight="1" x14ac:dyDescent="0.2">
      <c r="A11" s="21" t="s">
        <v>8</v>
      </c>
      <c r="B11" s="64">
        <v>146072015</v>
      </c>
      <c r="C11" s="64">
        <v>1487605</v>
      </c>
      <c r="D11" s="64">
        <v>68272</v>
      </c>
      <c r="E11" s="64">
        <v>131644</v>
      </c>
      <c r="F11" s="64">
        <v>794599</v>
      </c>
      <c r="G11" s="18"/>
    </row>
    <row r="12" spans="1:12" s="17" customFormat="1" ht="23.1" customHeight="1" x14ac:dyDescent="0.2">
      <c r="A12" s="20" t="s">
        <v>2</v>
      </c>
      <c r="B12" s="66">
        <v>473729043</v>
      </c>
      <c r="C12" s="66">
        <v>3840966</v>
      </c>
      <c r="D12" s="66">
        <v>231934</v>
      </c>
      <c r="E12" s="66">
        <v>380402</v>
      </c>
      <c r="F12" s="66">
        <v>3551852</v>
      </c>
      <c r="G12" s="18"/>
    </row>
    <row r="13" spans="1:12" s="17" customFormat="1" ht="23.1" customHeight="1" x14ac:dyDescent="0.2">
      <c r="A13" s="21" t="s">
        <v>9</v>
      </c>
      <c r="B13" s="64">
        <v>129697301</v>
      </c>
      <c r="C13" s="64">
        <v>1273563</v>
      </c>
      <c r="D13" s="64">
        <v>78954</v>
      </c>
      <c r="E13" s="64">
        <v>116632</v>
      </c>
      <c r="F13" s="64">
        <v>724027</v>
      </c>
      <c r="G13" s="18"/>
    </row>
    <row r="14" spans="1:12" s="17" customFormat="1" ht="23.1" customHeight="1" x14ac:dyDescent="0.2">
      <c r="A14" s="21" t="s">
        <v>10</v>
      </c>
      <c r="B14" s="64">
        <v>147813409</v>
      </c>
      <c r="C14" s="64">
        <v>1265917</v>
      </c>
      <c r="D14" s="64">
        <v>71871</v>
      </c>
      <c r="E14" s="64">
        <v>132449</v>
      </c>
      <c r="F14" s="64">
        <v>1341475</v>
      </c>
      <c r="G14" s="18"/>
    </row>
    <row r="15" spans="1:12" s="17" customFormat="1" ht="23.1" customHeight="1" x14ac:dyDescent="0.2">
      <c r="A15" s="21" t="s">
        <v>11</v>
      </c>
      <c r="B15" s="64">
        <v>196218333</v>
      </c>
      <c r="C15" s="64">
        <v>1301486</v>
      </c>
      <c r="D15" s="64">
        <v>81109</v>
      </c>
      <c r="E15" s="64">
        <v>131321</v>
      </c>
      <c r="F15" s="64">
        <v>1486350</v>
      </c>
      <c r="G15" s="18"/>
    </row>
    <row r="16" spans="1:12" s="17" customFormat="1" ht="23.1" customHeight="1" x14ac:dyDescent="0.2">
      <c r="A16" s="20" t="s">
        <v>3</v>
      </c>
      <c r="B16" s="66">
        <v>553542945</v>
      </c>
      <c r="C16" s="66">
        <v>4649693</v>
      </c>
      <c r="D16" s="66">
        <v>243573</v>
      </c>
      <c r="E16" s="66">
        <f>E17+E18+E19</f>
        <v>358575</v>
      </c>
      <c r="F16" s="66">
        <v>11127360</v>
      </c>
      <c r="G16" s="18"/>
    </row>
    <row r="17" spans="1:8" s="17" customFormat="1" ht="23.1" customHeight="1" x14ac:dyDescent="0.2">
      <c r="A17" s="21" t="s">
        <v>12</v>
      </c>
      <c r="B17" s="64">
        <v>185486894</v>
      </c>
      <c r="C17" s="64">
        <v>1158092</v>
      </c>
      <c r="D17" s="64">
        <v>60514</v>
      </c>
      <c r="E17" s="64">
        <v>130179</v>
      </c>
      <c r="F17" s="64">
        <v>2197756</v>
      </c>
      <c r="G17" s="18"/>
    </row>
    <row r="18" spans="1:8" s="17" customFormat="1" ht="23.1" customHeight="1" x14ac:dyDescent="0.2">
      <c r="A18" s="21" t="s">
        <v>13</v>
      </c>
      <c r="B18" s="64">
        <v>187929669</v>
      </c>
      <c r="C18" s="64">
        <v>1413602</v>
      </c>
      <c r="D18" s="64">
        <v>86445</v>
      </c>
      <c r="E18" s="64">
        <f>149+108381</f>
        <v>108530</v>
      </c>
      <c r="F18" s="64">
        <v>5145956</v>
      </c>
      <c r="G18" s="18"/>
    </row>
    <row r="19" spans="1:8" s="17" customFormat="1" ht="23.1" customHeight="1" x14ac:dyDescent="0.2">
      <c r="A19" s="23" t="s">
        <v>14</v>
      </c>
      <c r="B19" s="64">
        <v>180126382</v>
      </c>
      <c r="C19" s="64">
        <v>2077999</v>
      </c>
      <c r="D19" s="64">
        <v>96614</v>
      </c>
      <c r="E19" s="64">
        <v>119866</v>
      </c>
      <c r="F19" s="64">
        <v>3783648</v>
      </c>
      <c r="G19" s="19"/>
      <c r="H19" s="19"/>
    </row>
    <row r="20" spans="1:8" s="17" customFormat="1" ht="23.1" customHeight="1" x14ac:dyDescent="0.2">
      <c r="A20" s="73" t="s">
        <v>70</v>
      </c>
      <c r="B20" s="73"/>
      <c r="C20" s="73"/>
      <c r="D20" s="73"/>
      <c r="E20" s="73"/>
      <c r="F20" s="73"/>
      <c r="G20" s="19"/>
      <c r="H20" s="19"/>
    </row>
    <row r="21" spans="1:8" s="17" customFormat="1" ht="12.75" x14ac:dyDescent="0.15">
      <c r="A21" s="52">
        <v>1</v>
      </c>
      <c r="B21" s="53" t="s">
        <v>4</v>
      </c>
      <c r="C21" s="68" t="s">
        <v>22</v>
      </c>
      <c r="D21" s="68"/>
      <c r="E21" s="54"/>
      <c r="F21" s="54"/>
      <c r="G21" s="19"/>
      <c r="H21" s="19"/>
    </row>
    <row r="22" spans="1:8" s="17" customFormat="1" ht="12.75" x14ac:dyDescent="0.15">
      <c r="A22" s="52">
        <v>2</v>
      </c>
      <c r="B22" s="53" t="s">
        <v>5</v>
      </c>
      <c r="C22" s="68" t="s">
        <v>23</v>
      </c>
      <c r="D22" s="68"/>
      <c r="E22" s="54"/>
      <c r="F22" s="54"/>
      <c r="G22" s="19"/>
      <c r="H22" s="19"/>
    </row>
    <row r="23" spans="1:8" s="17" customFormat="1" ht="12.75" x14ac:dyDescent="0.15">
      <c r="A23" s="52">
        <v>3</v>
      </c>
      <c r="B23" s="53" t="s">
        <v>6</v>
      </c>
      <c r="C23" s="68" t="s">
        <v>24</v>
      </c>
      <c r="D23" s="68"/>
      <c r="E23" s="54"/>
      <c r="F23" s="54"/>
      <c r="G23" s="19"/>
      <c r="H23" s="19"/>
    </row>
    <row r="24" spans="1:8" s="17" customFormat="1" ht="12.75" x14ac:dyDescent="0.15">
      <c r="A24" s="52">
        <v>4</v>
      </c>
      <c r="B24" s="53" t="s">
        <v>20</v>
      </c>
      <c r="C24" s="68" t="s">
        <v>25</v>
      </c>
      <c r="D24" s="68"/>
      <c r="E24" s="54"/>
      <c r="F24" s="54"/>
      <c r="G24" s="19"/>
      <c r="H24" s="19"/>
    </row>
    <row r="25" spans="1:8" s="17" customFormat="1" ht="12.75" x14ac:dyDescent="0.15">
      <c r="A25" s="52">
        <v>5</v>
      </c>
      <c r="B25" s="53" t="s">
        <v>7</v>
      </c>
      <c r="C25" s="68" t="s">
        <v>26</v>
      </c>
      <c r="D25" s="68"/>
      <c r="E25" s="54"/>
      <c r="F25" s="54"/>
      <c r="G25" s="19"/>
      <c r="H25" s="19"/>
    </row>
    <row r="26" spans="1:8" s="17" customFormat="1" ht="12.75" x14ac:dyDescent="0.15">
      <c r="A26" s="52">
        <v>6</v>
      </c>
      <c r="B26" s="53" t="s">
        <v>8</v>
      </c>
      <c r="C26" s="68" t="s">
        <v>27</v>
      </c>
      <c r="D26" s="68"/>
      <c r="E26" s="54"/>
      <c r="F26" s="54"/>
      <c r="G26" s="19"/>
      <c r="H26" s="19"/>
    </row>
    <row r="27" spans="1:8" s="17" customFormat="1" ht="12.75" x14ac:dyDescent="0.15">
      <c r="A27" s="52">
        <v>7</v>
      </c>
      <c r="B27" s="53" t="s">
        <v>9</v>
      </c>
      <c r="C27" s="68" t="s">
        <v>28</v>
      </c>
      <c r="D27" s="68"/>
      <c r="E27" s="54"/>
      <c r="F27" s="54"/>
      <c r="G27" s="19"/>
      <c r="H27" s="19"/>
    </row>
    <row r="28" spans="1:8" s="17" customFormat="1" ht="12.75" x14ac:dyDescent="0.15">
      <c r="A28" s="52">
        <v>8</v>
      </c>
      <c r="B28" s="53" t="s">
        <v>10</v>
      </c>
      <c r="C28" s="68" t="s">
        <v>29</v>
      </c>
      <c r="D28" s="68"/>
      <c r="E28" s="54"/>
      <c r="F28" s="54"/>
      <c r="G28" s="19"/>
      <c r="H28" s="19"/>
    </row>
    <row r="29" spans="1:8" s="17" customFormat="1" ht="12.75" x14ac:dyDescent="0.15">
      <c r="A29" s="52">
        <v>9</v>
      </c>
      <c r="B29" s="53" t="s">
        <v>11</v>
      </c>
      <c r="C29" s="68" t="s">
        <v>30</v>
      </c>
      <c r="D29" s="68"/>
      <c r="E29" s="54"/>
      <c r="F29" s="54"/>
      <c r="G29" s="19"/>
      <c r="H29" s="19"/>
    </row>
    <row r="30" spans="1:8" s="17" customFormat="1" ht="12.75" x14ac:dyDescent="0.15">
      <c r="A30" s="52">
        <v>10</v>
      </c>
      <c r="B30" s="53" t="s">
        <v>12</v>
      </c>
      <c r="C30" s="68" t="s">
        <v>31</v>
      </c>
      <c r="D30" s="68"/>
      <c r="E30" s="54"/>
      <c r="F30" s="54"/>
      <c r="G30" s="19"/>
      <c r="H30" s="19"/>
    </row>
    <row r="31" spans="1:8" s="17" customFormat="1" ht="12.75" x14ac:dyDescent="0.15">
      <c r="A31" s="52">
        <v>11</v>
      </c>
      <c r="B31" s="53" t="s">
        <v>13</v>
      </c>
      <c r="C31" s="68" t="s">
        <v>32</v>
      </c>
      <c r="D31" s="68"/>
      <c r="E31" s="54"/>
      <c r="F31" s="54"/>
      <c r="G31" s="19"/>
      <c r="H31" s="19"/>
    </row>
    <row r="32" spans="1:8" s="17" customFormat="1" ht="12.75" x14ac:dyDescent="0.15">
      <c r="A32" s="52">
        <v>12</v>
      </c>
      <c r="B32" s="53" t="s">
        <v>14</v>
      </c>
      <c r="C32" s="68" t="s">
        <v>33</v>
      </c>
      <c r="D32" s="68"/>
      <c r="E32" s="54"/>
      <c r="F32" s="54"/>
      <c r="G32" s="19"/>
      <c r="H32" s="19"/>
    </row>
    <row r="33" spans="1:8" s="17" customFormat="1" ht="50.1" customHeight="1" x14ac:dyDescent="0.2">
      <c r="A33" s="69" t="s">
        <v>77</v>
      </c>
      <c r="B33" s="70"/>
      <c r="C33" s="70"/>
      <c r="D33" s="70"/>
      <c r="E33" s="70"/>
      <c r="F33" s="70"/>
      <c r="G33" s="19"/>
      <c r="H33" s="19"/>
    </row>
    <row r="34" spans="1:8" s="17" customFormat="1" x14ac:dyDescent="0.2">
      <c r="A34" s="55"/>
      <c r="B34" s="56"/>
      <c r="C34" s="56"/>
      <c r="D34" s="56"/>
      <c r="E34" s="56"/>
      <c r="F34" s="56"/>
      <c r="G34" s="19"/>
      <c r="H34" s="19"/>
    </row>
  </sheetData>
  <mergeCells count="15">
    <mergeCell ref="A1:F1"/>
    <mergeCell ref="A20:F20"/>
    <mergeCell ref="C21:D21"/>
    <mergeCell ref="C22:D22"/>
    <mergeCell ref="C23:D23"/>
    <mergeCell ref="C24:D24"/>
    <mergeCell ref="C25:D25"/>
    <mergeCell ref="C26:D26"/>
    <mergeCell ref="C27:D27"/>
    <mergeCell ref="C28:D28"/>
    <mergeCell ref="C29:D29"/>
    <mergeCell ref="C30:D30"/>
    <mergeCell ref="C31:D31"/>
    <mergeCell ref="C32:D32"/>
    <mergeCell ref="A33:F33"/>
  </mergeCells>
  <pageMargins left="0.19685039370078741" right="0.78740157480314965" top="0.59055118110236227" bottom="0.19685039370078741" header="0.19685039370078741" footer="0.19685039370078741"/>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Main Specifications</vt:lpstr>
      <vt:lpstr>Definitions</vt:lpstr>
      <vt:lpstr>Table 1</vt:lpstr>
      <vt:lpstr>Table 2</vt:lpstr>
      <vt:lpstr>Table 3</vt:lpstr>
      <vt:lpstr>Table 4</vt:lpstr>
    </vt:vector>
  </TitlesOfParts>
  <Company>SCI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جدول‌های آماری کشتار دام</dc:title>
  <dc:creator>Farshid Khanzadeh</dc:creator>
  <cp:lastModifiedBy>ژیلا کمایی</cp:lastModifiedBy>
  <cp:lastPrinted>2022-08-01T06:42:25Z</cp:lastPrinted>
  <dcterms:created xsi:type="dcterms:W3CDTF">2007-10-04T02:51:48Z</dcterms:created>
  <dcterms:modified xsi:type="dcterms:W3CDTF">2023-05-28T07:39:52Z</dcterms:modified>
</cp:coreProperties>
</file>